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fif" ContentType="image/jpeg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niloy\Box\Safwatul Niloy (Sniloy@oxfam.org.uk)\Files for Streamtech\Desludging pump Exp OX\"/>
    </mc:Choice>
  </mc:AlternateContent>
  <xr:revisionPtr revIDLastSave="0" documentId="13_ncr:1_{8A3FD77B-C9ED-4958-A037-BD43B15453B8}" xr6:coauthVersionLast="44" xr6:coauthVersionMax="45" xr10:uidLastSave="{00000000-0000-0000-0000-000000000000}"/>
  <bookViews>
    <workbookView xWindow="20370" yWindow="-120" windowWidth="29040" windowHeight="15840" xr2:uid="{00000000-000D-0000-FFFF-FFFF00000000}"/>
  </bookViews>
  <sheets>
    <sheet name="PUMP ANL" sheetId="1" r:id="rId1"/>
    <sheet name="IFSTN" sheetId="3" r:id="rId2"/>
    <sheet name="ANAl" sheetId="2" r:id="rId3"/>
    <sheet name="Pumps " sheetId="4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M3" i="1" l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2" i="1"/>
  <c r="F8" i="3" l="1"/>
  <c r="F9" i="3"/>
  <c r="F10" i="3"/>
  <c r="F11" i="3"/>
  <c r="F12" i="3"/>
  <c r="F13" i="3"/>
  <c r="F14" i="3"/>
  <c r="F15" i="3"/>
  <c r="F7" i="3"/>
  <c r="T3" i="1" l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2" i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2" i="1"/>
</calcChain>
</file>

<file path=xl/sharedStrings.xml><?xml version="1.0" encoding="utf-8"?>
<sst xmlns="http://schemas.openxmlformats.org/spreadsheetml/2006/main" count="192" uniqueCount="109">
  <si>
    <t>Pump name</t>
  </si>
  <si>
    <t xml:space="preserve">Date </t>
  </si>
  <si>
    <t>Pumping From (GPS/ Tank No / Elevation )</t>
  </si>
  <si>
    <t>Pumping to (GPS/ Tank No / Elevation )</t>
  </si>
  <si>
    <t>Is it directly connected to tank or using transfer nodes in between?</t>
  </si>
  <si>
    <t xml:space="preserve"> Flow rate ( LPM), Repeat   4 times and write average.
Can be done by with 20 L bucket and stopwatch . For the 10 m3 tanks cross check with total tank filling time </t>
  </si>
  <si>
    <t>Fuel consumption per hour, Write down in reamrks column how did you measure</t>
  </si>
  <si>
    <t>Remarks</t>
  </si>
  <si>
    <t>Sl No</t>
  </si>
  <si>
    <t>Is the pump running in full power? , YES/ NO</t>
  </si>
  <si>
    <t>% power used while data record</t>
  </si>
  <si>
    <t xml:space="preserve">Image of the pump </t>
  </si>
  <si>
    <t>TS:31</t>
  </si>
  <si>
    <t>TS:15</t>
  </si>
  <si>
    <t>TS:15:17:18:24:31</t>
  </si>
  <si>
    <t xml:space="preserve">1 Hour:1.5 Letter </t>
  </si>
  <si>
    <t>25HP</t>
  </si>
  <si>
    <t>NO</t>
  </si>
  <si>
    <t>M</t>
  </si>
  <si>
    <t>Lagoon:1</t>
  </si>
  <si>
    <t>TS:31 to lagoon:1</t>
  </si>
  <si>
    <t>1 Hour :2 Letter</t>
  </si>
  <si>
    <t>H</t>
  </si>
  <si>
    <t>TS:24</t>
  </si>
  <si>
    <t>TS:15:17:18:24</t>
  </si>
  <si>
    <t>TS:8</t>
  </si>
  <si>
    <t>TS:8:21:20:19:18:24</t>
  </si>
  <si>
    <t>TS:8:21:20:19:18:24:31</t>
  </si>
  <si>
    <t>TS:14</t>
  </si>
  <si>
    <t>TS:14:15</t>
  </si>
  <si>
    <t>Robin</t>
  </si>
  <si>
    <t>TS:13</t>
  </si>
  <si>
    <t>TS:13:14:15</t>
  </si>
  <si>
    <t>TS:13:14</t>
  </si>
  <si>
    <t>TS:2</t>
  </si>
  <si>
    <t>TS:2:5:6:7:8</t>
  </si>
  <si>
    <t>TS:6</t>
  </si>
  <si>
    <t>TS:2:5:6</t>
  </si>
  <si>
    <t>TS:7</t>
  </si>
  <si>
    <t>TS:2:5:6:7</t>
  </si>
  <si>
    <t>YES</t>
  </si>
  <si>
    <t>Lat St To TS:3</t>
  </si>
  <si>
    <t>Camp:3 block:3G bq:0262</t>
  </si>
  <si>
    <t>Lat St to TS:22</t>
  </si>
  <si>
    <t>Camp:4 block:4E sub.17</t>
  </si>
  <si>
    <t>Lat St to TS:7</t>
  </si>
  <si>
    <t>Camp:3 block:3B Sub:AA11</t>
  </si>
  <si>
    <t>Ts:3:2:5:6:7</t>
  </si>
  <si>
    <t>Yes</t>
  </si>
  <si>
    <t xml:space="preserve">  N21.20695° E092.151447°  </t>
  </si>
  <si>
    <t xml:space="preserve"> N21.20700° E092.14521°  </t>
  </si>
  <si>
    <t xml:space="preserve"> N21.20987° E092°14880° </t>
  </si>
  <si>
    <t xml:space="preserve"> N21.20705° E092.15105°  </t>
  </si>
  <si>
    <t>Pumping distance ( Horizontal ) m</t>
  </si>
  <si>
    <t xml:space="preserve">TS:3  </t>
  </si>
  <si>
    <t xml:space="preserve">TS:22  </t>
  </si>
  <si>
    <t xml:space="preserve">TS:7  </t>
  </si>
  <si>
    <t>Pumping distance ( Horizontal ) feet</t>
  </si>
  <si>
    <t xml:space="preserve">Lat </t>
  </si>
  <si>
    <t>Long</t>
  </si>
  <si>
    <t xml:space="preserve">Elevation ( From ) </t>
  </si>
  <si>
    <t>Lat</t>
  </si>
  <si>
    <t>Elevation , TO</t>
  </si>
  <si>
    <t>Ts:21 N21.21121° E092.14581° EL:66</t>
  </si>
  <si>
    <t>Ts:20N21.21154° E092.14419° EL:60</t>
  </si>
  <si>
    <t>Ts:21:20</t>
  </si>
  <si>
    <t>700F</t>
  </si>
  <si>
    <t>TS:19 N21.21060° E092.14333° EL:67</t>
  </si>
  <si>
    <t>TS:21:20:19</t>
  </si>
  <si>
    <t>1200F</t>
  </si>
  <si>
    <t>Ts:18 N21.20968° E092.14213° EL:67</t>
  </si>
  <si>
    <t>TS:21:20:19:18</t>
  </si>
  <si>
    <t xml:space="preserve">Robin </t>
  </si>
  <si>
    <t>1800F</t>
  </si>
  <si>
    <t>Ts:24 N21.21128° E092.14089° EL:58</t>
  </si>
  <si>
    <t>TS:21:20:19:18:24</t>
  </si>
  <si>
    <t>2500F</t>
  </si>
  <si>
    <t>Lt N21.20737° E092.15270° EL:81</t>
  </si>
  <si>
    <t>TS:3 N21.20714° E092.15093° EL:63</t>
  </si>
  <si>
    <t>Lt to ts:3</t>
  </si>
  <si>
    <t>yes</t>
  </si>
  <si>
    <t>Camp:3 block:3G sub:34</t>
  </si>
  <si>
    <t>Ts:3 N21.20714° E092.15093° EL:63</t>
  </si>
  <si>
    <t>Ts:7 N21.20970° E092.14886° EL:86</t>
  </si>
  <si>
    <t>No</t>
  </si>
  <si>
    <t>2000F</t>
  </si>
  <si>
    <t>Lt N21.21051° E092.15094° EL:75</t>
  </si>
  <si>
    <t>ST N21.21063° E092.15060° EL:49</t>
  </si>
  <si>
    <t>Lt to St</t>
  </si>
  <si>
    <t>200F</t>
  </si>
  <si>
    <t>Camp:3 block:3B sub:31</t>
  </si>
  <si>
    <t>TS:8 N21.21131° E092.14727° El:72</t>
  </si>
  <si>
    <t>Ts:7 to Ts:8</t>
  </si>
  <si>
    <t>800F</t>
  </si>
  <si>
    <t>Lt N21.20700° E092.14417° EL:96</t>
  </si>
  <si>
    <t>ST N21.20716° E092.14455° EL:72</t>
  </si>
  <si>
    <t>250F</t>
  </si>
  <si>
    <t>Camp:4 block:4C sub:18</t>
  </si>
  <si>
    <t xml:space="preserve">Flow rate , Field trial  ( L/s ) </t>
  </si>
  <si>
    <t>Flow rate , Corrected Minus 10%</t>
  </si>
  <si>
    <t xml:space="preserve">Used for latrine to tank transfer and tank to tank transfer </t>
  </si>
  <si>
    <t>Make-Robin
Model Number:	PT 305 
Use: Water pump 
Engine:	Robin EY20
Engine Type:4-stroke petrol, single-cylinder, air-cooled
Engine Power:5.0 HP
Inlet Size (inches)-2
Outlet size (inches)-3
Max Solid Size (mm)-30
Total Head (m)-22
Suction Lift (m)-8
Maximum Capacity (m3/hr)-60</t>
  </si>
  <si>
    <t>Make:Robin
Model Number:	PST80 - Trash pump 
Use:Slurry, sludge &amp; sewerage
Engine:	Robin EY20
Engine Type:4-stroke petrol, single-cylinder air-cooled
Engine Power:3.7kw (5.0HP)
Inlet Size (inches):3
Outlet size (inches):2
Max Solid Size (mm):30
Total Head (m):22
Suction Lift (m):8
Maximum Capacity (m3/hr):38</t>
  </si>
  <si>
    <t>Heavy duty clay pump , Engine –   25HP, Suction X Delivery- 3”X3” , Total Head 30m</t>
  </si>
  <si>
    <t xml:space="preserve">Used for latrine to tank transfer and tank to tank transfer. Can pump high viscous fluid / Slurry </t>
  </si>
  <si>
    <t>Stationary base pump for long distance tank transfer with higher flowrate . This Engines are 25 HP / 22 HP powered , Pumps are from Ship , made locally , and few are from KSB Brand. Delivery head and others specs are theorotical as they are not produced by particula BRAND or alligned</t>
  </si>
  <si>
    <t xml:space="preserve">Pump Spec </t>
  </si>
  <si>
    <t xml:space="preserve">Remarks </t>
  </si>
  <si>
    <t xml:space="preserve">Image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</si>
</sst>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000000"/>
    <numFmt numFmtId="165" formatCode="0.0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000000"/>
      <name val="Trebuchet MS"/>
      <family val="2"/>
    </font>
    <font>
      <sz val="14"/>
      <color theme="1"/>
      <name val="Calibri"/>
      <family val="2"/>
      <scheme val="minor"/>
    </font>
    <font>
      <sz val="14"/>
      <color rgb="FF000000"/>
      <name val="Trebuchet MS"/>
      <family val="2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/>
        <bgColor indexed="64"/>
      </patternFill>
    </fill>
  </fills>
  <borders count="8">
    <border>
      <left/>
      <right/>
      <top/>
      <bottom/>
      <diagonal/>
    </border>
    <border>
      <left style="thin">
        <color rgb="FF505050"/>
      </left>
      <right style="thin">
        <color rgb="FF505050"/>
      </right>
      <top style="thin">
        <color rgb="FF505050"/>
      </top>
      <bottom style="thin">
        <color rgb="FF505050"/>
      </bottom>
      <diagonal/>
    </border>
    <border>
      <left style="thin">
        <color rgb="FF505050"/>
      </left>
      <right style="thin">
        <color rgb="FF505050"/>
      </right>
      <top style="thin">
        <color rgb="FF505050"/>
      </top>
      <bottom/>
      <diagonal/>
    </border>
    <border>
      <left style="thin">
        <color rgb="FF505050"/>
      </left>
      <right style="thin">
        <color rgb="FF505050"/>
      </right>
      <top/>
      <bottom style="thin">
        <color rgb="FF50505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505050"/>
      </left>
      <right/>
      <top style="thin">
        <color rgb="FF505050"/>
      </top>
      <bottom style="thin">
        <color rgb="FF505050"/>
      </bottom>
      <diagonal/>
    </border>
    <border>
      <left/>
      <right style="thin">
        <color rgb="FF505050"/>
      </right>
      <top style="thin">
        <color rgb="FF505050"/>
      </top>
      <bottom/>
      <diagonal/>
    </border>
    <border>
      <left/>
      <right style="thin">
        <color rgb="FF505050"/>
      </right>
      <top style="thin">
        <color rgb="FF505050"/>
      </top>
      <bottom style="thin">
        <color rgb="FF505050"/>
      </bottom>
      <diagonal/>
    </border>
  </borders>
  <cellStyleXfs count="1">
    <xf numFmtId="0" fontId="0" fillId="0" borderId="0"/>
  </cellStyleXfs>
  <cellXfs count="39">
    <xf numFmtId="0" fontId="0" fillId="0" borderId="0" xfId="0"/>
    <xf numFmtId="0" fontId="1" fillId="0" borderId="0" xfId="0" applyFont="1" applyAlignment="1">
      <alignment wrapText="1"/>
    </xf>
    <xf numFmtId="0" fontId="1" fillId="0" borderId="1" xfId="0" applyFont="1" applyBorder="1" applyAlignment="1">
      <alignment vertical="center" wrapText="1"/>
    </xf>
    <xf numFmtId="0" fontId="0" fillId="0" borderId="1" xfId="0" applyBorder="1" applyAlignment="1">
      <alignment vertical="center"/>
    </xf>
    <xf numFmtId="0" fontId="1" fillId="0" borderId="1" xfId="0" applyFont="1" applyBorder="1" applyAlignment="1">
      <alignment horizontal="center" vertical="center" wrapText="1"/>
    </xf>
    <xf numFmtId="21" fontId="0" fillId="0" borderId="1" xfId="0" applyNumberFormat="1" applyBorder="1" applyAlignment="1">
      <alignment vertical="center"/>
    </xf>
    <xf numFmtId="0" fontId="1" fillId="0" borderId="2" xfId="0" applyFont="1" applyBorder="1" applyAlignment="1">
      <alignment vertical="center" wrapText="1"/>
    </xf>
    <xf numFmtId="1" fontId="1" fillId="0" borderId="2" xfId="0" applyNumberFormat="1" applyFont="1" applyBorder="1" applyAlignment="1">
      <alignment vertical="center" wrapText="1"/>
    </xf>
    <xf numFmtId="1" fontId="0" fillId="0" borderId="1" xfId="0" applyNumberFormat="1" applyBorder="1" applyAlignment="1">
      <alignment vertical="center"/>
    </xf>
    <xf numFmtId="1" fontId="0" fillId="0" borderId="0" xfId="0" applyNumberFormat="1"/>
    <xf numFmtId="2" fontId="0" fillId="0" borderId="1" xfId="0" applyNumberFormat="1" applyBorder="1" applyAlignment="1">
      <alignment vertical="center"/>
    </xf>
    <xf numFmtId="0" fontId="1" fillId="0" borderId="1" xfId="0" applyFont="1" applyBorder="1" applyAlignment="1">
      <alignment vertical="center"/>
    </xf>
    <xf numFmtId="0" fontId="0" fillId="0" borderId="3" xfId="0" applyBorder="1" applyAlignment="1">
      <alignment vertical="center"/>
    </xf>
    <xf numFmtId="0" fontId="1" fillId="0" borderId="5" xfId="0" applyFont="1" applyBorder="1" applyAlignment="1">
      <alignment horizontal="center" vertical="center" wrapText="1"/>
    </xf>
    <xf numFmtId="21" fontId="0" fillId="0" borderId="5" xfId="0" applyNumberFormat="1" applyBorder="1" applyAlignment="1">
      <alignment vertical="center"/>
    </xf>
    <xf numFmtId="0" fontId="1" fillId="0" borderId="6" xfId="0" applyFont="1" applyBorder="1" applyAlignment="1">
      <alignment vertical="center" wrapText="1"/>
    </xf>
    <xf numFmtId="0" fontId="0" fillId="0" borderId="7" xfId="0" applyBorder="1" applyAlignment="1">
      <alignment vertical="center"/>
    </xf>
    <xf numFmtId="0" fontId="1" fillId="0" borderId="4" xfId="0" applyFont="1" applyBorder="1" applyAlignment="1">
      <alignment vertical="center" wrapText="1"/>
    </xf>
    <xf numFmtId="0" fontId="0" fillId="0" borderId="4" xfId="0" applyBorder="1" applyAlignment="1">
      <alignment vertical="center"/>
    </xf>
    <xf numFmtId="0" fontId="0" fillId="0" borderId="4" xfId="0" applyBorder="1"/>
    <xf numFmtId="0" fontId="1" fillId="0" borderId="4" xfId="0" applyFont="1" applyBorder="1" applyAlignment="1">
      <alignment wrapText="1"/>
    </xf>
    <xf numFmtId="164" fontId="0" fillId="0" borderId="0" xfId="0" applyNumberFormat="1"/>
    <xf numFmtId="0" fontId="2" fillId="0" borderId="4" xfId="0" applyFont="1" applyBorder="1" applyAlignment="1">
      <alignment vertical="center"/>
    </xf>
    <xf numFmtId="0" fontId="2" fillId="0" borderId="4" xfId="0" applyFont="1" applyBorder="1"/>
    <xf numFmtId="165" fontId="0" fillId="0" borderId="1" xfId="0" applyNumberFormat="1" applyBorder="1" applyAlignment="1">
      <alignment vertical="center"/>
    </xf>
    <xf numFmtId="165" fontId="0" fillId="0" borderId="0" xfId="0" applyNumberFormat="1"/>
    <xf numFmtId="2" fontId="1" fillId="0" borderId="2" xfId="0" applyNumberFormat="1" applyFont="1" applyBorder="1" applyAlignment="1">
      <alignment vertical="center" wrapText="1"/>
    </xf>
    <xf numFmtId="2" fontId="0" fillId="0" borderId="0" xfId="0" applyNumberFormat="1"/>
    <xf numFmtId="0" fontId="3" fillId="0" borderId="4" xfId="0" applyFont="1" applyBorder="1" applyAlignment="1">
      <alignment wrapText="1"/>
    </xf>
    <xf numFmtId="0" fontId="4" fillId="0" borderId="4" xfId="0" applyFont="1" applyBorder="1" applyAlignment="1">
      <alignment horizontal="left" vertical="center" readingOrder="1"/>
    </xf>
    <xf numFmtId="0" fontId="5" fillId="0" borderId="4" xfId="0" applyFont="1" applyBorder="1" applyAlignment="1">
      <alignment wrapText="1"/>
    </xf>
    <xf numFmtId="0" fontId="6" fillId="0" borderId="4" xfId="0" applyFont="1" applyBorder="1" applyAlignment="1">
      <alignment horizontal="center" wrapText="1"/>
    </xf>
    <xf numFmtId="0" fontId="4" fillId="0" borderId="4" xfId="0" applyFont="1" applyBorder="1" applyAlignment="1">
      <alignment horizontal="left" vertical="center" wrapText="1" readingOrder="1"/>
    </xf>
    <xf numFmtId="0" fontId="5" fillId="0" borderId="4" xfId="0" applyFont="1" applyBorder="1" applyAlignment="1">
      <alignment horizontal="center" wrapText="1"/>
    </xf>
    <xf numFmtId="0" fontId="7" fillId="2" borderId="0" xfId="0" applyFont="1" applyFill="1"/>
    <xf numFmtId="0" fontId="8" fillId="2" borderId="0" xfId="0" applyFont="1" applyFill="1"/>
    <xf numFmtId="0" fontId="0" fillId="2" borderId="0" xfId="0" applyFill="1"/>
    <xf numFmtId="2" fontId="2" fillId="0" borderId="1" xfId="0" applyNumberFormat="1" applyFont="1" applyBorder="1" applyAlignment="1">
      <alignment vertical="center"/>
    </xf>
    <xf numFmtId="1" fontId="2" fillId="0" borderId="1" xfId="0" applyNumberFormat="1" applyFont="1" applyBorder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jpeg"/><Relationship Id="rId2" Type="http://schemas.openxmlformats.org/officeDocument/2006/relationships/image" Target="../media/image7.jfif"/><Relationship Id="rId1" Type="http://schemas.openxmlformats.org/officeDocument/2006/relationships/image" Target="../media/image6.jfif"/><Relationship Id="rId5" Type="http://schemas.openxmlformats.org/officeDocument/2006/relationships/image" Target="../media/image10.jfif"/><Relationship Id="rId4" Type="http://schemas.openxmlformats.org/officeDocument/2006/relationships/image" Target="../media/image9.jf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549450</xdr:colOff>
      <xdr:row>15</xdr:row>
      <xdr:rowOff>95249</xdr:rowOff>
    </xdr:from>
    <xdr:to>
      <xdr:col>14</xdr:col>
      <xdr:colOff>85725</xdr:colOff>
      <xdr:row>62</xdr:row>
      <xdr:rowOff>48426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F824A5-A79C-4926-9F22-4CFADF28A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8650" y="2952749"/>
          <a:ext cx="12595050" cy="89066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142875</xdr:rowOff>
    </xdr:from>
    <xdr:to>
      <xdr:col>11</xdr:col>
      <xdr:colOff>327458</xdr:colOff>
      <xdr:row>21</xdr:row>
      <xdr:rowOff>17385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6BBA3F-8C04-4487-9CA6-381D727AA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2875"/>
          <a:ext cx="7033058" cy="3875010"/>
        </a:xfrm>
        <a:prstGeom prst="rect">
          <a:avLst/>
        </a:prstGeom>
      </xdr:spPr>
    </xdr:pic>
    <xdr:clientData/>
  </xdr:twoCellAnchor>
  <xdr:twoCellAnchor editAs="oneCell">
    <xdr:from>
      <xdr:col>11</xdr:col>
      <xdr:colOff>437388</xdr:colOff>
      <xdr:row>0</xdr:row>
      <xdr:rowOff>171450</xdr:rowOff>
    </xdr:from>
    <xdr:to>
      <xdr:col>21</xdr:col>
      <xdr:colOff>190500</xdr:colOff>
      <xdr:row>19</xdr:row>
      <xdr:rowOff>32936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DF3A74-BD72-4710-A905-FF86B6E1D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2988" y="171450"/>
          <a:ext cx="5849112" cy="3480986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29</xdr:row>
      <xdr:rowOff>0</xdr:rowOff>
    </xdr:from>
    <xdr:to>
      <xdr:col>12</xdr:col>
      <xdr:colOff>408824</xdr:colOff>
      <xdr:row>51</xdr:row>
      <xdr:rowOff>128831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0B9F810-06BE-471C-927D-AB5EDB54F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5524500"/>
          <a:ext cx="7533524" cy="4319831"/>
        </a:xfrm>
        <a:prstGeom prst="rect">
          <a:avLst/>
        </a:prstGeom>
      </xdr:spPr>
    </xdr:pic>
    <xdr:clientData/>
  </xdr:twoCellAnchor>
  <xdr:twoCellAnchor editAs="oneCell">
    <xdr:from>
      <xdr:col>13</xdr:col>
      <xdr:colOff>114300</xdr:colOff>
      <xdr:row>27</xdr:row>
      <xdr:rowOff>47625</xdr:rowOff>
    </xdr:from>
    <xdr:to>
      <xdr:col>29</xdr:col>
      <xdr:colOff>419100</xdr:colOff>
      <xdr:row>59</xdr:row>
      <xdr:rowOff>13184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4020AB2-541D-4433-9F33-27F99816C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39100" y="5191125"/>
          <a:ext cx="10058400" cy="60615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273792</xdr:colOff>
      <xdr:row>17</xdr:row>
      <xdr:rowOff>123700</xdr:rowOff>
    </xdr:from>
    <xdr:to>
      <xdr:col>7</xdr:col>
      <xdr:colOff>3013363</xdr:colOff>
      <xdr:row>17</xdr:row>
      <xdr:rowOff>2178378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79396C-F753-4E06-88A6-1ADB564E5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27247" y="8471064"/>
          <a:ext cx="2739571" cy="2054678"/>
        </a:xfrm>
        <a:prstGeom prst="rect">
          <a:avLst/>
        </a:prstGeom>
      </xdr:spPr>
    </xdr:pic>
    <xdr:clientData/>
  </xdr:twoCellAnchor>
  <xdr:twoCellAnchor editAs="oneCell">
    <xdr:from>
      <xdr:col>8</xdr:col>
      <xdr:colOff>370418</xdr:colOff>
      <xdr:row>17</xdr:row>
      <xdr:rowOff>190500</xdr:rowOff>
    </xdr:from>
    <xdr:to>
      <xdr:col>8</xdr:col>
      <xdr:colOff>3703863</xdr:colOff>
      <xdr:row>17</xdr:row>
      <xdr:rowOff>2065563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1047047-1EF6-485C-A639-6A0CDA6A2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29963" y="8537864"/>
          <a:ext cx="3333445" cy="1875063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381001</xdr:colOff>
      <xdr:row>15</xdr:row>
      <xdr:rowOff>242455</xdr:rowOff>
    </xdr:from>
    <xdr:to>
      <xdr:col>7</xdr:col>
      <xdr:colOff>1853045</xdr:colOff>
      <xdr:row>15</xdr:row>
      <xdr:rowOff>2205180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0073B9-2F0A-4035-8228-ECCCCAA0E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2434456" y="3394364"/>
          <a:ext cx="1472044" cy="1962725"/>
        </a:xfrm>
        <a:prstGeom prst="rect">
          <a:avLst/>
        </a:prstGeom>
      </xdr:spPr>
    </xdr:pic>
    <xdr:clientData/>
  </xdr:twoCellAnchor>
  <xdr:twoCellAnchor editAs="oneCell">
    <xdr:from>
      <xdr:col>8</xdr:col>
      <xdr:colOff>428625</xdr:colOff>
      <xdr:row>15</xdr:row>
      <xdr:rowOff>225137</xdr:rowOff>
    </xdr:from>
    <xdr:to>
      <xdr:col>8</xdr:col>
      <xdr:colOff>2026227</xdr:colOff>
      <xdr:row>15</xdr:row>
      <xdr:rowOff>2355273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3079A60-1206-4A45-9031-4D391EC66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88170" y="3377046"/>
          <a:ext cx="1597602" cy="2130136"/>
        </a:xfrm>
        <a:prstGeom prst="rect">
          <a:avLst/>
        </a:prstGeom>
      </xdr:spPr>
    </xdr:pic>
    <xdr:clientData/>
  </xdr:twoCellAnchor>
  <xdr:twoCellAnchor editAs="oneCell">
    <xdr:from>
      <xdr:col>7</xdr:col>
      <xdr:colOff>17317</xdr:colOff>
      <xdr:row>16</xdr:row>
      <xdr:rowOff>519545</xdr:rowOff>
    </xdr:from>
    <xdr:to>
      <xdr:col>7</xdr:col>
      <xdr:colOff>3446318</xdr:colOff>
      <xdr:row>16</xdr:row>
      <xdr:rowOff>2234046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F1573AB-4CF3-4D96-8BD1-9F402D79C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70772" y="6182590"/>
          <a:ext cx="3429001" cy="17145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168"/>
  <sheetViews>
    <sheetView tabSelected="1" workbookViewId="0">
      <selection activeCell="O23" sqref="O23"/>
    </sheetView>
  </sheetViews>
  <sheetFormatPr defaultRowHeight="15" x14ac:dyDescent="0.25"/>
  <cols>
    <col min="1" max="1" width="3.7109375" customWidth="1"/>
    <col min="2" max="2" width="11" customWidth="1"/>
    <col min="3" max="3" width="31.7109375" customWidth="1"/>
    <col min="4" max="4" width="15.42578125" customWidth="1"/>
    <col min="5" max="5" width="12.28515625" customWidth="1"/>
    <col min="6" max="6" width="18.28515625" customWidth="1"/>
    <col min="7" max="8" width="9.140625" customWidth="1"/>
    <col min="9" max="9" width="15.42578125" customWidth="1"/>
    <col min="10" max="10" width="8.5703125" customWidth="1"/>
    <col min="11" max="11" width="26.42578125" hidden="1" customWidth="1"/>
    <col min="12" max="12" width="9" style="27" customWidth="1"/>
    <col min="13" max="13" width="13.140625" style="9" customWidth="1"/>
    <col min="14" max="14" width="22.5703125" customWidth="1"/>
    <col min="15" max="15" width="23.5703125" customWidth="1"/>
    <col min="16" max="16" width="12.7109375" customWidth="1"/>
    <col min="17" max="17" width="15" customWidth="1"/>
    <col min="18" max="18" width="15.42578125" customWidth="1"/>
    <col min="19" max="19" width="15.42578125" hidden="1" customWidth="1"/>
    <col min="20" max="20" width="15.42578125" style="9" customWidth="1"/>
    <col min="21" max="21" width="11.7109375" customWidth="1"/>
    <col min="22" max="22" width="21.85546875" customWidth="1"/>
    <col min="23" max="23" width="23.140625" customWidth="1"/>
    <col min="24" max="24" width="46.140625" customWidth="1"/>
  </cols>
  <sheetData>
    <row r="1" spans="1:23" ht="44.25" customHeight="1" x14ac:dyDescent="0.25">
      <c r="A1" s="2" t="s">
        <v>8</v>
      </c>
      <c r="B1" s="13" t="s">
        <v>1</v>
      </c>
      <c r="C1" s="17" t="s">
        <v>2</v>
      </c>
      <c r="D1" s="17" t="s">
        <v>58</v>
      </c>
      <c r="E1" s="17" t="s">
        <v>59</v>
      </c>
      <c r="F1" s="17" t="s">
        <v>60</v>
      </c>
      <c r="G1" s="17" t="s">
        <v>3</v>
      </c>
      <c r="H1" s="15" t="s">
        <v>61</v>
      </c>
      <c r="I1" s="6" t="s">
        <v>59</v>
      </c>
      <c r="J1" s="6" t="s">
        <v>62</v>
      </c>
      <c r="K1" s="6" t="s">
        <v>5</v>
      </c>
      <c r="L1" s="26" t="s">
        <v>98</v>
      </c>
      <c r="M1" s="7" t="s">
        <v>99</v>
      </c>
      <c r="N1" s="2" t="s">
        <v>4</v>
      </c>
      <c r="O1" s="2" t="s">
        <v>6</v>
      </c>
      <c r="P1" s="2" t="s">
        <v>0</v>
      </c>
      <c r="Q1" s="2" t="s">
        <v>9</v>
      </c>
      <c r="R1" s="2" t="s">
        <v>10</v>
      </c>
      <c r="S1" s="2" t="s">
        <v>57</v>
      </c>
      <c r="T1" s="2" t="s">
        <v>53</v>
      </c>
      <c r="U1" s="2" t="s">
        <v>11</v>
      </c>
      <c r="V1" s="4" t="s">
        <v>7</v>
      </c>
      <c r="W1" s="1"/>
    </row>
    <row r="2" spans="1:23" x14ac:dyDescent="0.25">
      <c r="A2" s="3">
        <v>1</v>
      </c>
      <c r="B2" s="14">
        <v>5.0231481481481481E-2</v>
      </c>
      <c r="C2" s="18" t="s">
        <v>13</v>
      </c>
      <c r="D2" s="19"/>
      <c r="E2" s="18"/>
      <c r="F2" s="18"/>
      <c r="G2" s="18" t="s">
        <v>12</v>
      </c>
      <c r="H2" s="16"/>
      <c r="I2" s="3"/>
      <c r="J2" s="3"/>
      <c r="K2" s="3">
        <v>5</v>
      </c>
      <c r="L2" s="10">
        <f>20/K2</f>
        <v>4</v>
      </c>
      <c r="M2" s="37">
        <f>L2-L2*10%</f>
        <v>3.6</v>
      </c>
      <c r="N2" s="3" t="s">
        <v>14</v>
      </c>
      <c r="O2" s="3" t="s">
        <v>15</v>
      </c>
      <c r="P2" s="3" t="s">
        <v>16</v>
      </c>
      <c r="Q2" s="3" t="s">
        <v>17</v>
      </c>
      <c r="R2" s="3" t="s">
        <v>18</v>
      </c>
      <c r="S2" s="3">
        <v>2400</v>
      </c>
      <c r="T2" s="8">
        <f>S2/3.28</f>
        <v>731.70731707317077</v>
      </c>
      <c r="U2" s="3"/>
      <c r="V2" s="3"/>
    </row>
    <row r="3" spans="1:23" x14ac:dyDescent="0.25">
      <c r="A3" s="3">
        <v>2</v>
      </c>
      <c r="B3" s="14">
        <v>5.0231481481481481E-2</v>
      </c>
      <c r="C3" s="18" t="s">
        <v>12</v>
      </c>
      <c r="D3" s="19"/>
      <c r="E3" s="18"/>
      <c r="F3" s="21">
        <v>81.292846679700006</v>
      </c>
      <c r="G3" s="18" t="s">
        <v>19</v>
      </c>
      <c r="H3" s="16"/>
      <c r="I3" s="21">
        <v>98.733505249000004</v>
      </c>
      <c r="J3" s="3"/>
      <c r="K3" s="3">
        <v>5.25</v>
      </c>
      <c r="L3" s="10">
        <f t="shared" ref="L3:L16" si="0">20/K3</f>
        <v>3.8095238095238093</v>
      </c>
      <c r="M3" s="37">
        <f t="shared" ref="M3:M16" si="1">L3-L3*10%</f>
        <v>3.4285714285714284</v>
      </c>
      <c r="N3" s="3" t="s">
        <v>20</v>
      </c>
      <c r="O3" s="3" t="s">
        <v>21</v>
      </c>
      <c r="P3" s="3" t="s">
        <v>16</v>
      </c>
      <c r="Q3" s="3" t="s">
        <v>40</v>
      </c>
      <c r="R3" s="3" t="s">
        <v>22</v>
      </c>
      <c r="S3" s="3">
        <v>600</v>
      </c>
      <c r="T3" s="8">
        <f t="shared" ref="T3:T16" si="2">S3/3.28</f>
        <v>182.92682926829269</v>
      </c>
      <c r="U3" s="3"/>
      <c r="V3" s="3"/>
    </row>
    <row r="4" spans="1:23" x14ac:dyDescent="0.25">
      <c r="A4" s="3">
        <v>3</v>
      </c>
      <c r="B4" s="14">
        <v>5.0231481481481481E-2</v>
      </c>
      <c r="C4" s="18" t="s">
        <v>13</v>
      </c>
      <c r="D4" s="19"/>
      <c r="E4" s="18"/>
      <c r="F4" s="18"/>
      <c r="G4" s="18" t="s">
        <v>23</v>
      </c>
      <c r="H4" s="16"/>
      <c r="I4" s="3"/>
      <c r="J4" s="3"/>
      <c r="K4" s="10">
        <v>4.25</v>
      </c>
      <c r="L4" s="10">
        <f t="shared" si="0"/>
        <v>4.7058823529411766</v>
      </c>
      <c r="M4" s="37">
        <f t="shared" si="1"/>
        <v>4.2352941176470589</v>
      </c>
      <c r="N4" s="3" t="s">
        <v>24</v>
      </c>
      <c r="O4" s="3"/>
      <c r="P4" s="3" t="s">
        <v>16</v>
      </c>
      <c r="Q4" s="3" t="s">
        <v>17</v>
      </c>
      <c r="R4" s="3" t="s">
        <v>18</v>
      </c>
      <c r="S4" s="3">
        <v>1500</v>
      </c>
      <c r="T4" s="8">
        <f t="shared" si="2"/>
        <v>457.31707317073176</v>
      </c>
      <c r="U4" s="3"/>
      <c r="V4" s="3"/>
    </row>
    <row r="5" spans="1:23" x14ac:dyDescent="0.25">
      <c r="A5" s="3">
        <v>4</v>
      </c>
      <c r="B5" s="14">
        <v>5.0231481481481481E-2</v>
      </c>
      <c r="C5" s="18" t="s">
        <v>25</v>
      </c>
      <c r="D5" s="19"/>
      <c r="E5" s="18"/>
      <c r="F5" s="18"/>
      <c r="G5" s="18" t="s">
        <v>23</v>
      </c>
      <c r="H5" s="16"/>
      <c r="I5" s="3"/>
      <c r="J5" s="3"/>
      <c r="K5" s="3">
        <v>5</v>
      </c>
      <c r="L5" s="10">
        <f t="shared" si="0"/>
        <v>4</v>
      </c>
      <c r="M5" s="37">
        <f t="shared" si="1"/>
        <v>3.6</v>
      </c>
      <c r="N5" s="3" t="s">
        <v>26</v>
      </c>
      <c r="O5" s="3"/>
      <c r="P5" s="3" t="s">
        <v>16</v>
      </c>
      <c r="Q5" s="3" t="s">
        <v>40</v>
      </c>
      <c r="R5" s="3" t="s">
        <v>22</v>
      </c>
      <c r="S5" s="3">
        <v>2100</v>
      </c>
      <c r="T5" s="8">
        <f t="shared" si="2"/>
        <v>640.2439024390244</v>
      </c>
      <c r="U5" s="3"/>
      <c r="V5" s="3"/>
    </row>
    <row r="6" spans="1:23" x14ac:dyDescent="0.25">
      <c r="A6" s="3">
        <v>5</v>
      </c>
      <c r="B6" s="14">
        <v>5.0231481481481481E-2</v>
      </c>
      <c r="C6" s="22" t="s">
        <v>25</v>
      </c>
      <c r="D6" s="23"/>
      <c r="E6" s="22"/>
      <c r="F6" s="22"/>
      <c r="G6" s="22" t="s">
        <v>12</v>
      </c>
      <c r="H6" s="16"/>
      <c r="I6" s="3"/>
      <c r="J6" s="3"/>
      <c r="K6" s="10">
        <v>6.25</v>
      </c>
      <c r="L6" s="10">
        <f t="shared" si="0"/>
        <v>3.2</v>
      </c>
      <c r="M6" s="37">
        <f t="shared" si="1"/>
        <v>2.88</v>
      </c>
      <c r="N6" s="3" t="s">
        <v>27</v>
      </c>
      <c r="O6" s="3"/>
      <c r="P6" s="3" t="s">
        <v>16</v>
      </c>
      <c r="Q6" s="3" t="s">
        <v>40</v>
      </c>
      <c r="R6" s="3" t="s">
        <v>22</v>
      </c>
      <c r="S6" s="3">
        <v>2700</v>
      </c>
      <c r="T6" s="8">
        <f t="shared" si="2"/>
        <v>823.17073170731715</v>
      </c>
      <c r="U6" s="3"/>
      <c r="V6" s="3"/>
    </row>
    <row r="7" spans="1:23" x14ac:dyDescent="0.25">
      <c r="A7" s="3">
        <v>6</v>
      </c>
      <c r="B7" s="14">
        <v>5.0231481481481481E-2</v>
      </c>
      <c r="C7" s="18" t="s">
        <v>28</v>
      </c>
      <c r="D7" s="19"/>
      <c r="E7" s="18"/>
      <c r="F7" s="18"/>
      <c r="G7" s="18" t="s">
        <v>13</v>
      </c>
      <c r="H7" s="16"/>
      <c r="I7" s="3"/>
      <c r="J7" s="3"/>
      <c r="K7" s="3">
        <v>5.25</v>
      </c>
      <c r="L7" s="10">
        <f t="shared" si="0"/>
        <v>3.8095238095238093</v>
      </c>
      <c r="M7" s="37">
        <f t="shared" si="1"/>
        <v>3.4285714285714284</v>
      </c>
      <c r="N7" s="3" t="s">
        <v>29</v>
      </c>
      <c r="O7" s="3"/>
      <c r="P7" s="3" t="s">
        <v>30</v>
      </c>
      <c r="Q7" s="3" t="s">
        <v>17</v>
      </c>
      <c r="R7" s="3" t="s">
        <v>18</v>
      </c>
      <c r="S7" s="3">
        <v>600</v>
      </c>
      <c r="T7" s="8">
        <f t="shared" si="2"/>
        <v>182.92682926829269</v>
      </c>
      <c r="U7" s="3"/>
      <c r="V7" s="3"/>
    </row>
    <row r="8" spans="1:23" s="1" customFormat="1" x14ac:dyDescent="0.25">
      <c r="A8" s="3">
        <v>7</v>
      </c>
      <c r="B8" s="14">
        <v>5.0231481481481481E-2</v>
      </c>
      <c r="C8" s="18" t="s">
        <v>31</v>
      </c>
      <c r="D8" s="20"/>
      <c r="E8" s="18"/>
      <c r="F8" s="18"/>
      <c r="G8" s="18" t="s">
        <v>13</v>
      </c>
      <c r="H8" s="16"/>
      <c r="I8" s="3"/>
      <c r="J8" s="3"/>
      <c r="K8" s="3">
        <v>6</v>
      </c>
      <c r="L8" s="10">
        <f t="shared" si="0"/>
        <v>3.3333333333333335</v>
      </c>
      <c r="M8" s="37">
        <f t="shared" si="1"/>
        <v>3</v>
      </c>
      <c r="N8" s="3" t="s">
        <v>32</v>
      </c>
      <c r="O8" s="3"/>
      <c r="P8" s="3" t="s">
        <v>30</v>
      </c>
      <c r="Q8" s="3" t="s">
        <v>17</v>
      </c>
      <c r="R8" s="3" t="s">
        <v>18</v>
      </c>
      <c r="S8" s="3">
        <v>1500</v>
      </c>
      <c r="T8" s="8">
        <f t="shared" si="2"/>
        <v>457.31707317073176</v>
      </c>
      <c r="U8" s="3"/>
      <c r="V8" s="3"/>
      <c r="W8"/>
    </row>
    <row r="9" spans="1:23" ht="15" customHeight="1" x14ac:dyDescent="0.25">
      <c r="A9" s="3">
        <v>8</v>
      </c>
      <c r="B9" s="14">
        <v>5.0231481481481481E-2</v>
      </c>
      <c r="C9" s="18" t="s">
        <v>31</v>
      </c>
      <c r="D9" s="19"/>
      <c r="E9" s="18"/>
      <c r="F9" s="18"/>
      <c r="G9" s="18" t="s">
        <v>28</v>
      </c>
      <c r="H9" s="16"/>
      <c r="I9" s="3"/>
      <c r="J9" s="3"/>
      <c r="K9" s="3">
        <v>4.25</v>
      </c>
      <c r="L9" s="10">
        <f t="shared" si="0"/>
        <v>4.7058823529411766</v>
      </c>
      <c r="M9" s="37">
        <f t="shared" si="1"/>
        <v>4.2352941176470589</v>
      </c>
      <c r="N9" s="3" t="s">
        <v>33</v>
      </c>
      <c r="O9" s="3"/>
      <c r="P9" s="3" t="s">
        <v>30</v>
      </c>
      <c r="Q9" s="3" t="s">
        <v>17</v>
      </c>
      <c r="R9" s="3" t="s">
        <v>18</v>
      </c>
      <c r="S9" s="3">
        <v>750</v>
      </c>
      <c r="T9" s="8">
        <f t="shared" si="2"/>
        <v>228.65853658536588</v>
      </c>
      <c r="U9" s="3"/>
      <c r="V9" s="3"/>
    </row>
    <row r="10" spans="1:23" x14ac:dyDescent="0.25">
      <c r="A10" s="3">
        <v>9</v>
      </c>
      <c r="B10" s="14">
        <v>5.0231481481481481E-2</v>
      </c>
      <c r="C10" s="18" t="s">
        <v>34</v>
      </c>
      <c r="D10" s="19"/>
      <c r="E10" s="18"/>
      <c r="F10" s="18"/>
      <c r="G10" s="18" t="s">
        <v>25</v>
      </c>
      <c r="H10" s="16"/>
      <c r="I10" s="3"/>
      <c r="J10" s="3"/>
      <c r="K10" s="3">
        <v>10</v>
      </c>
      <c r="L10" s="10">
        <f t="shared" si="0"/>
        <v>2</v>
      </c>
      <c r="M10" s="37">
        <f t="shared" si="1"/>
        <v>1.8</v>
      </c>
      <c r="N10" s="3" t="s">
        <v>35</v>
      </c>
      <c r="O10" s="3"/>
      <c r="P10" s="3" t="s">
        <v>30</v>
      </c>
      <c r="Q10" s="3" t="s">
        <v>40</v>
      </c>
      <c r="R10" s="3" t="s">
        <v>22</v>
      </c>
      <c r="S10" s="3">
        <v>2400</v>
      </c>
      <c r="T10" s="8">
        <f t="shared" si="2"/>
        <v>731.70731707317077</v>
      </c>
      <c r="U10" s="3"/>
      <c r="V10" s="3"/>
    </row>
    <row r="11" spans="1:23" x14ac:dyDescent="0.25">
      <c r="A11" s="3">
        <v>10</v>
      </c>
      <c r="B11" s="14">
        <v>5.0231481481481481E-2</v>
      </c>
      <c r="C11" s="18" t="s">
        <v>34</v>
      </c>
      <c r="D11" s="19"/>
      <c r="E11" s="18"/>
      <c r="F11" s="18"/>
      <c r="G11" s="18" t="s">
        <v>36</v>
      </c>
      <c r="H11" s="16"/>
      <c r="I11" s="3"/>
      <c r="J11" s="3"/>
      <c r="K11" s="3">
        <v>6</v>
      </c>
      <c r="L11" s="10">
        <f t="shared" si="0"/>
        <v>3.3333333333333335</v>
      </c>
      <c r="M11" s="37">
        <f t="shared" si="1"/>
        <v>3</v>
      </c>
      <c r="N11" s="3" t="s">
        <v>37</v>
      </c>
      <c r="O11" s="3"/>
      <c r="P11" s="3" t="s">
        <v>30</v>
      </c>
      <c r="Q11" s="3" t="s">
        <v>17</v>
      </c>
      <c r="R11" s="3" t="s">
        <v>18</v>
      </c>
      <c r="S11" s="3">
        <v>7500</v>
      </c>
      <c r="T11" s="8">
        <f t="shared" si="2"/>
        <v>2286.5853658536585</v>
      </c>
      <c r="U11" s="3"/>
      <c r="V11" s="3"/>
    </row>
    <row r="12" spans="1:23" x14ac:dyDescent="0.25">
      <c r="A12" s="3">
        <v>11</v>
      </c>
      <c r="B12" s="14">
        <v>5.0231481481481481E-2</v>
      </c>
      <c r="C12" s="18" t="s">
        <v>34</v>
      </c>
      <c r="D12" s="19"/>
      <c r="E12" s="18"/>
      <c r="F12" s="18"/>
      <c r="G12" s="18" t="s">
        <v>38</v>
      </c>
      <c r="H12" s="16"/>
      <c r="I12" s="3"/>
      <c r="J12" s="3"/>
      <c r="K12" s="3">
        <v>6.75</v>
      </c>
      <c r="L12" s="10">
        <f t="shared" si="0"/>
        <v>2.9629629629629628</v>
      </c>
      <c r="M12" s="37">
        <f t="shared" si="1"/>
        <v>2.6666666666666665</v>
      </c>
      <c r="N12" s="3" t="s">
        <v>39</v>
      </c>
      <c r="O12" s="3"/>
      <c r="P12" s="3" t="s">
        <v>30</v>
      </c>
      <c r="Q12" s="3" t="s">
        <v>17</v>
      </c>
      <c r="R12" s="3" t="s">
        <v>18</v>
      </c>
      <c r="S12" s="3">
        <v>1600</v>
      </c>
      <c r="T12" s="8">
        <f t="shared" si="2"/>
        <v>487.80487804878049</v>
      </c>
      <c r="U12" s="3"/>
      <c r="V12" s="3"/>
    </row>
    <row r="13" spans="1:23" x14ac:dyDescent="0.25">
      <c r="A13" s="3">
        <v>12</v>
      </c>
      <c r="B13" s="14">
        <v>9.1898148148148159E-2</v>
      </c>
      <c r="C13" s="18" t="s">
        <v>49</v>
      </c>
      <c r="D13" s="18">
        <v>21.206949999999999</v>
      </c>
      <c r="E13" s="18">
        <v>92.151447000000005</v>
      </c>
      <c r="F13" s="18">
        <v>81</v>
      </c>
      <c r="G13" s="18" t="s">
        <v>54</v>
      </c>
      <c r="H13" s="16">
        <v>21.207049999999999</v>
      </c>
      <c r="I13" s="11">
        <v>92.151049999999998</v>
      </c>
      <c r="J13" s="3">
        <v>87</v>
      </c>
      <c r="K13" s="3">
        <v>4.75</v>
      </c>
      <c r="L13" s="10">
        <f t="shared" si="0"/>
        <v>4.2105263157894735</v>
      </c>
      <c r="M13" s="37">
        <f t="shared" si="1"/>
        <v>3.7894736842105261</v>
      </c>
      <c r="N13" s="3" t="s">
        <v>41</v>
      </c>
      <c r="O13" s="3"/>
      <c r="P13" s="3" t="s">
        <v>30</v>
      </c>
      <c r="Q13" s="3" t="s">
        <v>17</v>
      </c>
      <c r="R13" s="3" t="s">
        <v>18</v>
      </c>
      <c r="S13" s="3">
        <v>250</v>
      </c>
      <c r="T13" s="8">
        <f t="shared" si="2"/>
        <v>76.219512195121951</v>
      </c>
      <c r="U13" s="3"/>
      <c r="V13" s="3" t="s">
        <v>42</v>
      </c>
    </row>
    <row r="14" spans="1:23" x14ac:dyDescent="0.25">
      <c r="A14" s="3">
        <v>13</v>
      </c>
      <c r="B14" s="5">
        <v>9.1898148148148159E-2</v>
      </c>
      <c r="C14" s="12" t="s">
        <v>50</v>
      </c>
      <c r="D14" s="12">
        <v>21.207000000000001</v>
      </c>
      <c r="E14" s="12">
        <v>92.145210000000006</v>
      </c>
      <c r="F14" s="12">
        <v>81</v>
      </c>
      <c r="G14" s="12" t="s">
        <v>55</v>
      </c>
      <c r="H14" s="3">
        <v>21.207899999999999</v>
      </c>
      <c r="I14" s="3">
        <v>92.145210000000006</v>
      </c>
      <c r="J14" s="3">
        <v>73</v>
      </c>
      <c r="K14" s="3">
        <v>4.25</v>
      </c>
      <c r="L14" s="10">
        <f t="shared" si="0"/>
        <v>4.7058823529411766</v>
      </c>
      <c r="M14" s="37">
        <f t="shared" si="1"/>
        <v>4.2352941176470589</v>
      </c>
      <c r="N14" s="3" t="s">
        <v>43</v>
      </c>
      <c r="O14" s="3"/>
      <c r="P14" s="3" t="s">
        <v>30</v>
      </c>
      <c r="Q14" s="3" t="s">
        <v>17</v>
      </c>
      <c r="R14" s="3" t="s">
        <v>18</v>
      </c>
      <c r="S14" s="3">
        <v>400</v>
      </c>
      <c r="T14" s="8">
        <f t="shared" si="2"/>
        <v>121.95121951219512</v>
      </c>
      <c r="U14" s="3"/>
      <c r="V14" s="3" t="s">
        <v>44</v>
      </c>
    </row>
    <row r="15" spans="1:23" x14ac:dyDescent="0.25">
      <c r="A15" s="3">
        <v>14</v>
      </c>
      <c r="B15" s="5">
        <v>9.1898148148148159E-2</v>
      </c>
      <c r="C15" s="3" t="s">
        <v>51</v>
      </c>
      <c r="D15" s="3">
        <v>21.209869999999999</v>
      </c>
      <c r="E15" s="3">
        <v>92.148799999999994</v>
      </c>
      <c r="F15" s="3">
        <v>85</v>
      </c>
      <c r="G15" s="3" t="s">
        <v>56</v>
      </c>
      <c r="H15" s="3">
        <v>21.209689999999998</v>
      </c>
      <c r="I15" s="3">
        <v>92.148799999999994</v>
      </c>
      <c r="J15" s="3">
        <v>97</v>
      </c>
      <c r="K15" s="3">
        <v>3</v>
      </c>
      <c r="L15" s="10">
        <f t="shared" si="0"/>
        <v>6.666666666666667</v>
      </c>
      <c r="M15" s="37">
        <f t="shared" si="1"/>
        <v>6</v>
      </c>
      <c r="N15" s="3" t="s">
        <v>45</v>
      </c>
      <c r="O15" s="3"/>
      <c r="P15" s="3" t="s">
        <v>30</v>
      </c>
      <c r="Q15" s="3" t="s">
        <v>17</v>
      </c>
      <c r="R15" s="3" t="s">
        <v>18</v>
      </c>
      <c r="S15" s="3">
        <v>100</v>
      </c>
      <c r="T15" s="8">
        <f t="shared" si="2"/>
        <v>30.487804878048781</v>
      </c>
      <c r="U15" s="3"/>
      <c r="V15" s="3" t="s">
        <v>46</v>
      </c>
    </row>
    <row r="16" spans="1:23" x14ac:dyDescent="0.25">
      <c r="A16" s="3">
        <v>15</v>
      </c>
      <c r="B16" s="5">
        <v>9.1898148148148159E-2</v>
      </c>
      <c r="C16" s="3" t="s">
        <v>52</v>
      </c>
      <c r="D16" s="3">
        <v>21.207049999999999</v>
      </c>
      <c r="E16" s="3">
        <v>92.151049999999998</v>
      </c>
      <c r="F16" s="3">
        <v>87</v>
      </c>
      <c r="G16" s="3" t="s">
        <v>56</v>
      </c>
      <c r="H16" s="3">
        <v>21.209689999999998</v>
      </c>
      <c r="I16" s="3">
        <v>92.148799999999994</v>
      </c>
      <c r="J16" s="3">
        <v>97</v>
      </c>
      <c r="K16" s="3">
        <v>6.25</v>
      </c>
      <c r="L16" s="10">
        <f t="shared" si="0"/>
        <v>3.2</v>
      </c>
      <c r="M16" s="37">
        <f t="shared" si="1"/>
        <v>2.88</v>
      </c>
      <c r="N16" s="3" t="s">
        <v>47</v>
      </c>
      <c r="O16" s="3"/>
      <c r="P16" s="3" t="s">
        <v>30</v>
      </c>
      <c r="Q16" s="3" t="s">
        <v>48</v>
      </c>
      <c r="R16" s="3" t="s">
        <v>22</v>
      </c>
      <c r="S16" s="3">
        <v>2000</v>
      </c>
      <c r="T16" s="8">
        <f t="shared" si="2"/>
        <v>609.7560975609756</v>
      </c>
      <c r="U16" s="3"/>
      <c r="V16" s="3"/>
    </row>
    <row r="17" spans="1:22" x14ac:dyDescent="0.25">
      <c r="A17" s="3">
        <v>16</v>
      </c>
      <c r="B17" s="3"/>
      <c r="C17" s="3"/>
      <c r="D17" s="3"/>
      <c r="E17" s="3"/>
      <c r="F17" s="3"/>
      <c r="G17" s="3"/>
      <c r="H17" s="3"/>
      <c r="I17" s="3"/>
      <c r="J17" s="3"/>
      <c r="K17" s="3"/>
      <c r="L17" s="10"/>
      <c r="M17" s="38"/>
      <c r="N17" s="3"/>
      <c r="O17" s="3"/>
      <c r="P17" s="3"/>
      <c r="Q17" s="3"/>
      <c r="R17" s="3"/>
      <c r="S17" s="3"/>
      <c r="T17" s="8"/>
      <c r="U17" s="3"/>
      <c r="V17" s="3"/>
    </row>
    <row r="18" spans="1:22" x14ac:dyDescent="0.25">
      <c r="A18" s="3">
        <v>17</v>
      </c>
      <c r="B18" s="3"/>
      <c r="C18" s="3"/>
      <c r="D18" s="3"/>
      <c r="E18" s="3"/>
      <c r="F18" s="3"/>
      <c r="G18" s="3"/>
      <c r="H18" s="3"/>
      <c r="I18" s="3"/>
      <c r="J18" s="3"/>
      <c r="K18" s="3"/>
      <c r="L18" s="10"/>
      <c r="M18" s="8"/>
      <c r="N18" s="3"/>
      <c r="O18" s="3"/>
      <c r="P18" s="3"/>
      <c r="Q18" s="3"/>
      <c r="R18" s="3"/>
      <c r="S18" s="3"/>
      <c r="T18" s="8"/>
      <c r="U18" s="3"/>
      <c r="V18" s="3"/>
    </row>
    <row r="19" spans="1:22" x14ac:dyDescent="0.25">
      <c r="A19" s="3">
        <v>18</v>
      </c>
      <c r="B19" s="3"/>
      <c r="C19" s="3"/>
      <c r="D19" s="3"/>
      <c r="E19" s="3"/>
      <c r="F19" s="3"/>
      <c r="G19" s="3"/>
      <c r="H19" s="3"/>
      <c r="I19" s="3"/>
      <c r="J19" s="3"/>
      <c r="K19" s="3"/>
      <c r="L19" s="10"/>
      <c r="M19" s="8"/>
      <c r="N19" s="3"/>
      <c r="O19" s="3"/>
      <c r="P19" s="3"/>
      <c r="Q19" s="3"/>
      <c r="R19" s="3"/>
      <c r="S19" s="3"/>
      <c r="T19" s="8"/>
      <c r="U19" s="3"/>
      <c r="V19" s="3"/>
    </row>
    <row r="20" spans="1:22" x14ac:dyDescent="0.25">
      <c r="A20" s="3">
        <v>19</v>
      </c>
      <c r="B20" s="3"/>
      <c r="C20" s="3"/>
      <c r="D20" s="3"/>
      <c r="E20" s="3"/>
      <c r="F20" s="3"/>
      <c r="G20" s="3"/>
      <c r="H20" s="3"/>
      <c r="I20" s="3"/>
      <c r="J20" s="3"/>
      <c r="K20" s="3"/>
      <c r="L20" s="10"/>
      <c r="M20" s="8"/>
      <c r="N20" s="3"/>
      <c r="O20" s="3"/>
      <c r="P20" s="3"/>
      <c r="Q20" s="3"/>
      <c r="R20" s="3"/>
      <c r="S20" s="3"/>
      <c r="T20" s="8"/>
      <c r="U20" s="3"/>
      <c r="V20" s="3"/>
    </row>
    <row r="21" spans="1:22" x14ac:dyDescent="0.25">
      <c r="A21" s="3">
        <v>20</v>
      </c>
      <c r="B21" s="3"/>
      <c r="C21" s="3"/>
      <c r="D21" s="3"/>
      <c r="E21" s="3"/>
      <c r="F21" s="3"/>
      <c r="G21" s="3"/>
      <c r="H21" s="3"/>
      <c r="I21" s="3"/>
      <c r="J21" s="3"/>
      <c r="K21" s="3"/>
      <c r="L21" s="10"/>
      <c r="M21" s="8"/>
      <c r="N21" s="3"/>
      <c r="O21" s="3"/>
      <c r="P21" s="3"/>
      <c r="Q21" s="3"/>
      <c r="R21" s="3"/>
      <c r="S21" s="3"/>
      <c r="T21" s="8"/>
      <c r="U21" s="3"/>
      <c r="V21" s="3"/>
    </row>
    <row r="22" spans="1:22" x14ac:dyDescent="0.25">
      <c r="A22" s="3">
        <v>21</v>
      </c>
      <c r="B22" s="3"/>
      <c r="C22" s="3"/>
      <c r="D22" s="3"/>
      <c r="E22" s="3"/>
      <c r="F22" s="3"/>
      <c r="G22" s="3"/>
      <c r="H22" s="3"/>
      <c r="I22" s="3"/>
      <c r="J22" s="3"/>
      <c r="K22" s="3"/>
      <c r="L22" s="10"/>
      <c r="M22" s="8"/>
      <c r="N22" s="3"/>
      <c r="O22" s="3"/>
      <c r="P22" s="3"/>
      <c r="Q22" s="3"/>
      <c r="R22" s="3"/>
      <c r="S22" s="3"/>
      <c r="T22" s="8"/>
      <c r="U22" s="3"/>
      <c r="V22" s="3"/>
    </row>
    <row r="23" spans="1:22" x14ac:dyDescent="0.25">
      <c r="A23" s="3">
        <v>22</v>
      </c>
      <c r="B23" s="3"/>
      <c r="C23" s="3"/>
      <c r="D23" s="3"/>
      <c r="E23" s="3"/>
      <c r="F23" s="3"/>
      <c r="G23" s="3"/>
      <c r="H23" s="3"/>
      <c r="I23" s="3"/>
      <c r="J23" s="3"/>
      <c r="K23" s="3"/>
      <c r="L23" s="10"/>
      <c r="M23" s="8"/>
      <c r="N23" s="3"/>
      <c r="O23" s="3"/>
      <c r="P23" s="3"/>
      <c r="Q23" s="3"/>
      <c r="R23" s="3"/>
      <c r="S23" s="3"/>
      <c r="T23" s="8"/>
      <c r="U23" s="3"/>
      <c r="V23" s="3"/>
    </row>
    <row r="24" spans="1:22" x14ac:dyDescent="0.25">
      <c r="A24" s="3">
        <v>23</v>
      </c>
      <c r="B24" s="3"/>
      <c r="C24" s="3"/>
      <c r="D24" s="3"/>
      <c r="E24" s="3"/>
      <c r="F24" s="3"/>
      <c r="G24" s="3"/>
      <c r="H24" s="3"/>
      <c r="I24" s="3"/>
      <c r="J24" s="3"/>
      <c r="K24" s="3"/>
      <c r="L24" s="10"/>
      <c r="M24" s="8"/>
      <c r="N24" s="3"/>
      <c r="O24" s="3"/>
      <c r="P24" s="3"/>
      <c r="Q24" s="3"/>
      <c r="R24" s="3"/>
      <c r="S24" s="3"/>
      <c r="T24" s="8"/>
      <c r="U24" s="3"/>
      <c r="V24" s="3"/>
    </row>
    <row r="25" spans="1:22" x14ac:dyDescent="0.25">
      <c r="A25" s="3">
        <v>24</v>
      </c>
      <c r="B25" s="3"/>
      <c r="C25" s="3"/>
      <c r="D25" s="3"/>
      <c r="E25" s="3"/>
      <c r="F25" s="3"/>
      <c r="G25" s="3"/>
      <c r="H25" s="3"/>
      <c r="I25" s="3"/>
      <c r="J25" s="3"/>
      <c r="K25" s="3"/>
      <c r="L25" s="10"/>
      <c r="M25" s="8"/>
      <c r="N25" s="3"/>
      <c r="O25" s="3"/>
      <c r="P25" s="3"/>
      <c r="Q25" s="3"/>
      <c r="R25" s="3"/>
      <c r="S25" s="3"/>
      <c r="T25" s="8"/>
      <c r="U25" s="3"/>
      <c r="V25" s="3"/>
    </row>
    <row r="26" spans="1:22" x14ac:dyDescent="0.25">
      <c r="A26" s="3">
        <v>25</v>
      </c>
      <c r="B26" s="3"/>
      <c r="C26" s="3"/>
      <c r="D26" s="3"/>
      <c r="E26" s="3"/>
      <c r="F26" s="3"/>
      <c r="G26" s="3"/>
      <c r="H26" s="3"/>
      <c r="I26" s="3"/>
      <c r="J26" s="3"/>
      <c r="K26" s="3"/>
      <c r="L26" s="10"/>
      <c r="M26" s="8"/>
      <c r="N26" s="3"/>
      <c r="O26" s="3"/>
      <c r="P26" s="3"/>
      <c r="Q26" s="3"/>
      <c r="R26" s="3"/>
      <c r="S26" s="3"/>
      <c r="T26" s="8"/>
      <c r="U26" s="3"/>
      <c r="V26" s="3"/>
    </row>
    <row r="27" spans="1:22" x14ac:dyDescent="0.25">
      <c r="A27" s="3">
        <v>26</v>
      </c>
      <c r="B27" s="3"/>
      <c r="C27" s="3"/>
      <c r="D27" s="3"/>
      <c r="E27" s="3"/>
      <c r="F27" s="3"/>
      <c r="G27" s="3"/>
      <c r="H27" s="3"/>
      <c r="I27" s="3"/>
      <c r="J27" s="3"/>
      <c r="K27" s="3"/>
      <c r="L27" s="10"/>
      <c r="M27" s="8"/>
      <c r="N27" s="3"/>
      <c r="O27" s="3"/>
      <c r="P27" s="3"/>
      <c r="Q27" s="3"/>
      <c r="R27" s="3"/>
      <c r="S27" s="3"/>
      <c r="T27" s="8"/>
      <c r="U27" s="3"/>
      <c r="V27" s="3"/>
    </row>
    <row r="28" spans="1:22" x14ac:dyDescent="0.25">
      <c r="A28" s="3">
        <v>27</v>
      </c>
      <c r="B28" s="3"/>
      <c r="C28" s="3"/>
      <c r="D28" s="3"/>
      <c r="E28" s="3"/>
      <c r="F28" s="3"/>
      <c r="G28" s="3"/>
      <c r="H28" s="3"/>
      <c r="I28" s="3"/>
      <c r="J28" s="3"/>
      <c r="K28" s="3"/>
      <c r="L28" s="10"/>
      <c r="M28" s="8"/>
      <c r="N28" s="3"/>
      <c r="O28" s="3"/>
      <c r="P28" s="3"/>
      <c r="Q28" s="3"/>
      <c r="R28" s="3"/>
      <c r="S28" s="3"/>
      <c r="T28" s="8"/>
      <c r="U28" s="3"/>
      <c r="V28" s="3"/>
    </row>
    <row r="29" spans="1:22" x14ac:dyDescent="0.25">
      <c r="A29" s="3">
        <v>28</v>
      </c>
      <c r="B29" s="3"/>
      <c r="C29" s="3"/>
      <c r="D29" s="3"/>
      <c r="E29" s="3"/>
      <c r="F29" s="3"/>
      <c r="G29" s="3"/>
      <c r="H29" s="3"/>
      <c r="I29" s="3"/>
      <c r="J29" s="3"/>
      <c r="K29" s="3"/>
      <c r="L29" s="10"/>
      <c r="M29" s="8"/>
      <c r="N29" s="3"/>
      <c r="O29" s="3"/>
      <c r="P29" s="3"/>
      <c r="Q29" s="3"/>
      <c r="R29" s="3"/>
      <c r="S29" s="3"/>
      <c r="T29" s="8"/>
      <c r="U29" s="3"/>
      <c r="V29" s="3"/>
    </row>
    <row r="30" spans="1:22" x14ac:dyDescent="0.25">
      <c r="A30" s="3">
        <v>29</v>
      </c>
      <c r="B30" s="3"/>
      <c r="C30" s="3"/>
      <c r="D30" s="3"/>
      <c r="E30" s="3"/>
      <c r="F30" s="3"/>
      <c r="G30" s="3"/>
      <c r="H30" s="3"/>
      <c r="I30" s="3"/>
      <c r="J30" s="3"/>
      <c r="K30" s="3"/>
      <c r="L30" s="10"/>
      <c r="M30" s="8"/>
      <c r="N30" s="3"/>
      <c r="O30" s="3"/>
      <c r="P30" s="3"/>
      <c r="Q30" s="3"/>
      <c r="R30" s="3"/>
      <c r="S30" s="3"/>
      <c r="T30" s="8"/>
      <c r="U30" s="3"/>
      <c r="V30" s="3"/>
    </row>
    <row r="31" spans="1:22" x14ac:dyDescent="0.25">
      <c r="A31" s="3">
        <v>30</v>
      </c>
      <c r="B31" s="3"/>
      <c r="C31" s="3"/>
      <c r="D31" s="3"/>
      <c r="E31" s="3"/>
      <c r="F31" s="3"/>
      <c r="G31" s="3"/>
      <c r="H31" s="3"/>
      <c r="I31" s="3"/>
      <c r="J31" s="3"/>
      <c r="K31" s="3"/>
      <c r="L31" s="10"/>
      <c r="M31" s="8"/>
      <c r="N31" s="3"/>
      <c r="O31" s="3"/>
      <c r="P31" s="3"/>
      <c r="Q31" s="3"/>
      <c r="R31" s="3"/>
      <c r="S31" s="3"/>
      <c r="T31" s="8"/>
      <c r="U31" s="3"/>
      <c r="V31" s="3"/>
    </row>
    <row r="32" spans="1:22" x14ac:dyDescent="0.25">
      <c r="A32" s="3">
        <v>31</v>
      </c>
      <c r="B32" s="3"/>
      <c r="C32" s="3"/>
      <c r="D32" s="3"/>
      <c r="E32" s="3"/>
      <c r="F32" s="3"/>
      <c r="G32" s="3"/>
      <c r="H32" s="3"/>
      <c r="I32" s="3"/>
      <c r="J32" s="3"/>
      <c r="K32" s="3"/>
      <c r="L32" s="10"/>
      <c r="M32" s="8"/>
      <c r="N32" s="3"/>
      <c r="O32" s="3"/>
      <c r="P32" s="3"/>
      <c r="Q32" s="3"/>
      <c r="R32" s="3"/>
      <c r="S32" s="3"/>
      <c r="T32" s="8"/>
      <c r="U32" s="3"/>
      <c r="V32" s="3"/>
    </row>
    <row r="33" spans="1:22" x14ac:dyDescent="0.25">
      <c r="A33" s="3">
        <v>32</v>
      </c>
      <c r="B33" s="3"/>
      <c r="C33" s="3"/>
      <c r="D33" s="3"/>
      <c r="E33" s="3"/>
      <c r="F33" s="3"/>
      <c r="G33" s="3"/>
      <c r="H33" s="3"/>
      <c r="I33" s="3"/>
      <c r="J33" s="3"/>
      <c r="K33" s="3"/>
      <c r="L33" s="10"/>
      <c r="M33" s="8"/>
      <c r="N33" s="3"/>
      <c r="O33" s="3"/>
      <c r="P33" s="3"/>
      <c r="Q33" s="3"/>
      <c r="R33" s="3"/>
      <c r="S33" s="3"/>
      <c r="T33" s="8"/>
      <c r="U33" s="3"/>
      <c r="V33" s="3"/>
    </row>
    <row r="34" spans="1:22" x14ac:dyDescent="0.25">
      <c r="A34" s="3">
        <v>33</v>
      </c>
      <c r="B34" s="3"/>
      <c r="C34" s="3"/>
      <c r="D34" s="3"/>
      <c r="E34" s="3"/>
      <c r="F34" s="3"/>
      <c r="G34" s="3"/>
      <c r="H34" s="3"/>
      <c r="I34" s="3"/>
      <c r="J34" s="3"/>
      <c r="K34" s="3"/>
      <c r="L34" s="10"/>
      <c r="M34" s="8"/>
      <c r="N34" s="3"/>
      <c r="O34" s="3"/>
      <c r="P34" s="3"/>
      <c r="Q34" s="3"/>
      <c r="R34" s="3"/>
      <c r="S34" s="3"/>
      <c r="T34" s="8"/>
      <c r="U34" s="3"/>
      <c r="V34" s="3"/>
    </row>
    <row r="35" spans="1:22" x14ac:dyDescent="0.25">
      <c r="A35" s="3">
        <v>34</v>
      </c>
      <c r="B35" s="3"/>
      <c r="C35" s="3"/>
      <c r="D35" s="3"/>
      <c r="E35" s="3"/>
      <c r="F35" s="3"/>
      <c r="G35" s="3"/>
      <c r="H35" s="3"/>
      <c r="I35" s="3"/>
      <c r="J35" s="3"/>
      <c r="K35" s="3"/>
      <c r="L35" s="10"/>
      <c r="M35" s="8"/>
      <c r="N35" s="3"/>
      <c r="O35" s="3"/>
      <c r="P35" s="3"/>
      <c r="Q35" s="3"/>
      <c r="R35" s="3"/>
      <c r="S35" s="3"/>
      <c r="T35" s="8"/>
      <c r="U35" s="3"/>
      <c r="V35" s="3"/>
    </row>
    <row r="36" spans="1:22" x14ac:dyDescent="0.25">
      <c r="A36" s="3">
        <v>35</v>
      </c>
      <c r="B36" s="3"/>
      <c r="C36" s="3"/>
      <c r="D36" s="3"/>
      <c r="E36" s="3"/>
      <c r="F36" s="3"/>
      <c r="G36" s="3"/>
      <c r="H36" s="3"/>
      <c r="I36" s="3"/>
      <c r="J36" s="3"/>
      <c r="K36" s="3"/>
      <c r="L36" s="10"/>
      <c r="M36" s="8"/>
      <c r="N36" s="3"/>
      <c r="O36" s="3"/>
      <c r="P36" s="3"/>
      <c r="Q36" s="3"/>
      <c r="R36" s="3"/>
      <c r="S36" s="3"/>
      <c r="T36" s="8"/>
      <c r="U36" s="3"/>
      <c r="V36" s="3"/>
    </row>
    <row r="37" spans="1:22" x14ac:dyDescent="0.25">
      <c r="A37" s="3">
        <v>36</v>
      </c>
      <c r="B37" s="3"/>
      <c r="C37" s="3"/>
      <c r="D37" s="3"/>
      <c r="E37" s="3"/>
      <c r="F37" s="3"/>
      <c r="G37" s="3"/>
      <c r="H37" s="3"/>
      <c r="I37" s="3"/>
      <c r="J37" s="3"/>
      <c r="K37" s="3"/>
      <c r="L37" s="10"/>
      <c r="M37" s="8"/>
      <c r="N37" s="3"/>
      <c r="O37" s="3"/>
      <c r="P37" s="3"/>
      <c r="Q37" s="3"/>
      <c r="R37" s="3"/>
      <c r="S37" s="3"/>
      <c r="T37" s="8"/>
      <c r="U37" s="3"/>
      <c r="V37" s="3"/>
    </row>
    <row r="38" spans="1:22" x14ac:dyDescent="0.25">
      <c r="A38" s="3">
        <v>37</v>
      </c>
      <c r="B38" s="3"/>
      <c r="C38" s="3"/>
      <c r="D38" s="3"/>
      <c r="E38" s="3"/>
      <c r="F38" s="3"/>
      <c r="G38" s="3"/>
      <c r="H38" s="3"/>
      <c r="I38" s="3"/>
      <c r="J38" s="3"/>
      <c r="K38" s="3"/>
      <c r="L38" s="10"/>
      <c r="M38" s="8"/>
      <c r="N38" s="3"/>
      <c r="O38" s="3"/>
      <c r="P38" s="3"/>
      <c r="Q38" s="3"/>
      <c r="R38" s="3"/>
      <c r="S38" s="3"/>
      <c r="T38" s="8"/>
      <c r="U38" s="3"/>
      <c r="V38" s="3"/>
    </row>
    <row r="39" spans="1:22" x14ac:dyDescent="0.25">
      <c r="A39" s="3">
        <v>38</v>
      </c>
      <c r="B39" s="3"/>
      <c r="C39" s="3"/>
      <c r="D39" s="3"/>
      <c r="E39" s="3"/>
      <c r="F39" s="3"/>
      <c r="G39" s="3"/>
      <c r="H39" s="3"/>
      <c r="I39" s="3"/>
      <c r="J39" s="3"/>
      <c r="K39" s="3"/>
      <c r="L39" s="10"/>
      <c r="M39" s="8"/>
      <c r="N39" s="3"/>
      <c r="O39" s="3"/>
      <c r="P39" s="3"/>
      <c r="Q39" s="3"/>
      <c r="R39" s="3"/>
      <c r="S39" s="3"/>
      <c r="T39" s="8"/>
      <c r="U39" s="3"/>
      <c r="V39" s="3"/>
    </row>
    <row r="40" spans="1:22" x14ac:dyDescent="0.25">
      <c r="A40" s="3">
        <v>39</v>
      </c>
      <c r="B40" s="3"/>
      <c r="C40" s="3"/>
      <c r="D40" s="3"/>
      <c r="E40" s="3"/>
      <c r="F40" s="3"/>
      <c r="G40" s="3"/>
      <c r="H40" s="3"/>
      <c r="I40" s="3"/>
      <c r="J40" s="3"/>
      <c r="K40" s="3"/>
      <c r="L40" s="10"/>
      <c r="M40" s="8"/>
      <c r="N40" s="3"/>
      <c r="O40" s="3"/>
      <c r="P40" s="3"/>
      <c r="Q40" s="3"/>
      <c r="R40" s="3"/>
      <c r="S40" s="3"/>
      <c r="T40" s="8"/>
      <c r="U40" s="3"/>
      <c r="V40" s="3"/>
    </row>
    <row r="41" spans="1:22" x14ac:dyDescent="0.25">
      <c r="A41" s="3">
        <v>40</v>
      </c>
      <c r="B41" s="3"/>
      <c r="C41" s="3"/>
      <c r="D41" s="3"/>
      <c r="E41" s="3"/>
      <c r="F41" s="3"/>
      <c r="G41" s="3"/>
      <c r="H41" s="3"/>
      <c r="I41" s="3"/>
      <c r="J41" s="3"/>
      <c r="K41" s="3"/>
      <c r="L41" s="10"/>
      <c r="M41" s="8"/>
      <c r="N41" s="3"/>
      <c r="O41" s="3"/>
      <c r="P41" s="3"/>
      <c r="Q41" s="3"/>
      <c r="R41" s="3"/>
      <c r="S41" s="3"/>
      <c r="T41" s="8"/>
      <c r="U41" s="3"/>
      <c r="V41" s="3"/>
    </row>
    <row r="42" spans="1:22" x14ac:dyDescent="0.25">
      <c r="A42" s="3">
        <v>41</v>
      </c>
      <c r="B42" s="3"/>
      <c r="C42" s="3"/>
      <c r="D42" s="3"/>
      <c r="E42" s="3"/>
      <c r="F42" s="3"/>
      <c r="G42" s="3"/>
      <c r="H42" s="3"/>
      <c r="I42" s="3"/>
      <c r="J42" s="3"/>
      <c r="K42" s="3"/>
      <c r="L42" s="10"/>
      <c r="M42" s="8"/>
      <c r="N42" s="3"/>
      <c r="O42" s="3"/>
      <c r="P42" s="3"/>
      <c r="Q42" s="3"/>
      <c r="R42" s="3"/>
      <c r="S42" s="3"/>
      <c r="T42" s="8"/>
      <c r="U42" s="3"/>
      <c r="V42" s="3"/>
    </row>
    <row r="43" spans="1:22" x14ac:dyDescent="0.25">
      <c r="A43" s="3">
        <v>42</v>
      </c>
      <c r="B43" s="3"/>
      <c r="C43" s="3"/>
      <c r="D43" s="3"/>
      <c r="E43" s="3"/>
      <c r="F43" s="3"/>
      <c r="G43" s="3"/>
      <c r="H43" s="3"/>
      <c r="I43" s="3"/>
      <c r="J43" s="3"/>
      <c r="K43" s="3"/>
      <c r="L43" s="10"/>
      <c r="M43" s="8"/>
      <c r="N43" s="3"/>
      <c r="O43" s="3"/>
      <c r="P43" s="3"/>
      <c r="Q43" s="3"/>
      <c r="R43" s="3"/>
      <c r="S43" s="3"/>
      <c r="T43" s="8"/>
      <c r="U43" s="3"/>
      <c r="V43" s="3"/>
    </row>
    <row r="44" spans="1:22" x14ac:dyDescent="0.25">
      <c r="A44" s="3">
        <v>43</v>
      </c>
      <c r="B44" s="3"/>
      <c r="C44" s="3"/>
      <c r="D44" s="3"/>
      <c r="E44" s="3"/>
      <c r="F44" s="3"/>
      <c r="G44" s="3"/>
      <c r="H44" s="3"/>
      <c r="I44" s="3"/>
      <c r="J44" s="3"/>
      <c r="K44" s="3"/>
      <c r="L44" s="10"/>
      <c r="M44" s="8"/>
      <c r="N44" s="3"/>
      <c r="O44" s="3"/>
      <c r="P44" s="3"/>
      <c r="Q44" s="3"/>
      <c r="R44" s="3"/>
      <c r="S44" s="3"/>
      <c r="T44" s="8"/>
      <c r="U44" s="3"/>
      <c r="V44" s="3"/>
    </row>
    <row r="45" spans="1:22" x14ac:dyDescent="0.25">
      <c r="A45" s="3">
        <v>44</v>
      </c>
      <c r="B45" s="3"/>
      <c r="C45" s="3"/>
      <c r="D45" s="3"/>
      <c r="E45" s="3"/>
      <c r="F45" s="3"/>
      <c r="G45" s="3"/>
      <c r="H45" s="3"/>
      <c r="I45" s="3"/>
      <c r="J45" s="3"/>
      <c r="K45" s="3"/>
      <c r="L45" s="10"/>
      <c r="M45" s="8"/>
      <c r="N45" s="3"/>
      <c r="O45" s="3"/>
      <c r="P45" s="3"/>
      <c r="Q45" s="3"/>
      <c r="R45" s="3"/>
      <c r="S45" s="3"/>
      <c r="T45" s="8"/>
      <c r="U45" s="3"/>
      <c r="V45" s="3"/>
    </row>
    <row r="46" spans="1:22" x14ac:dyDescent="0.25">
      <c r="A46" s="3">
        <v>45</v>
      </c>
      <c r="B46" s="3"/>
      <c r="C46" s="3"/>
      <c r="D46" s="3"/>
      <c r="E46" s="3"/>
      <c r="F46" s="3"/>
      <c r="G46" s="3"/>
      <c r="H46" s="3"/>
      <c r="I46" s="3"/>
      <c r="J46" s="3"/>
      <c r="K46" s="3"/>
      <c r="L46" s="10"/>
      <c r="M46" s="8"/>
      <c r="N46" s="3"/>
      <c r="O46" s="3"/>
      <c r="P46" s="3"/>
      <c r="Q46" s="3"/>
      <c r="R46" s="3"/>
      <c r="S46" s="3"/>
      <c r="T46" s="8"/>
      <c r="U46" s="3"/>
      <c r="V46" s="3"/>
    </row>
    <row r="47" spans="1:22" x14ac:dyDescent="0.25">
      <c r="A47" s="3">
        <v>46</v>
      </c>
      <c r="B47" s="3"/>
      <c r="C47" s="3"/>
      <c r="D47" s="3"/>
      <c r="E47" s="3"/>
      <c r="F47" s="3"/>
      <c r="G47" s="3"/>
      <c r="H47" s="3"/>
      <c r="I47" s="3"/>
      <c r="J47" s="3"/>
      <c r="K47" s="3"/>
      <c r="L47" s="10"/>
      <c r="M47" s="8"/>
      <c r="N47" s="3"/>
      <c r="O47" s="3"/>
      <c r="P47" s="3"/>
      <c r="Q47" s="3"/>
      <c r="R47" s="3"/>
      <c r="S47" s="3"/>
      <c r="T47" s="8"/>
      <c r="U47" s="3"/>
      <c r="V47" s="3"/>
    </row>
    <row r="48" spans="1:22" x14ac:dyDescent="0.25">
      <c r="A48" s="3">
        <v>47</v>
      </c>
      <c r="B48" s="3"/>
      <c r="C48" s="3"/>
      <c r="D48" s="3"/>
      <c r="E48" s="3"/>
      <c r="F48" s="3"/>
      <c r="G48" s="3"/>
      <c r="H48" s="3"/>
      <c r="I48" s="3"/>
      <c r="J48" s="3"/>
      <c r="K48" s="3"/>
      <c r="L48" s="10"/>
      <c r="M48" s="8"/>
      <c r="N48" s="3"/>
      <c r="O48" s="3"/>
      <c r="P48" s="3"/>
      <c r="Q48" s="3"/>
      <c r="R48" s="3"/>
      <c r="S48" s="3"/>
      <c r="T48" s="8"/>
      <c r="U48" s="3"/>
      <c r="V48" s="3"/>
    </row>
    <row r="49" spans="1:22" x14ac:dyDescent="0.25">
      <c r="A49" s="3">
        <v>48</v>
      </c>
      <c r="B49" s="3"/>
      <c r="C49" s="3"/>
      <c r="D49" s="3"/>
      <c r="E49" s="3"/>
      <c r="F49" s="3"/>
      <c r="G49" s="3"/>
      <c r="H49" s="3"/>
      <c r="I49" s="3"/>
      <c r="J49" s="3"/>
      <c r="K49" s="3"/>
      <c r="L49" s="10"/>
      <c r="M49" s="8"/>
      <c r="N49" s="3"/>
      <c r="O49" s="3"/>
      <c r="P49" s="3"/>
      <c r="Q49" s="3"/>
      <c r="R49" s="3"/>
      <c r="S49" s="3"/>
      <c r="T49" s="8"/>
      <c r="U49" s="3"/>
      <c r="V49" s="3"/>
    </row>
    <row r="50" spans="1:22" x14ac:dyDescent="0.25">
      <c r="A50" s="3">
        <v>49</v>
      </c>
      <c r="B50" s="3"/>
      <c r="C50" s="3"/>
      <c r="D50" s="3"/>
      <c r="E50" s="3"/>
      <c r="F50" s="3"/>
      <c r="G50" s="3"/>
      <c r="H50" s="3"/>
      <c r="I50" s="3"/>
      <c r="J50" s="3"/>
      <c r="K50" s="3"/>
      <c r="L50" s="10"/>
      <c r="M50" s="8"/>
      <c r="N50" s="3"/>
      <c r="O50" s="3"/>
      <c r="P50" s="3"/>
      <c r="Q50" s="3"/>
      <c r="R50" s="3"/>
      <c r="S50" s="3"/>
      <c r="T50" s="8"/>
      <c r="U50" s="3"/>
      <c r="V50" s="3"/>
    </row>
    <row r="51" spans="1:22" x14ac:dyDescent="0.25">
      <c r="A51" s="3">
        <v>50</v>
      </c>
      <c r="B51" s="3"/>
      <c r="C51" s="3"/>
      <c r="D51" s="3"/>
      <c r="E51" s="3"/>
      <c r="F51" s="3"/>
      <c r="G51" s="3"/>
      <c r="H51" s="3"/>
      <c r="I51" s="3"/>
      <c r="J51" s="3"/>
      <c r="K51" s="3"/>
      <c r="L51" s="10"/>
      <c r="M51" s="8"/>
      <c r="N51" s="3"/>
      <c r="O51" s="3"/>
      <c r="P51" s="3"/>
      <c r="Q51" s="3"/>
      <c r="R51" s="3"/>
      <c r="S51" s="3"/>
      <c r="T51" s="8"/>
      <c r="U51" s="3"/>
      <c r="V51" s="3"/>
    </row>
    <row r="52" spans="1:22" x14ac:dyDescent="0.25">
      <c r="A52" s="3">
        <v>51</v>
      </c>
      <c r="B52" s="3"/>
      <c r="C52" s="3"/>
      <c r="D52" s="3"/>
      <c r="E52" s="3"/>
      <c r="F52" s="3"/>
      <c r="G52" s="3"/>
      <c r="H52" s="3"/>
      <c r="I52" s="3"/>
      <c r="J52" s="3"/>
      <c r="K52" s="3"/>
      <c r="L52" s="10"/>
      <c r="M52" s="8"/>
      <c r="N52" s="3"/>
      <c r="O52" s="3"/>
      <c r="P52" s="3"/>
      <c r="Q52" s="3"/>
      <c r="R52" s="3"/>
      <c r="S52" s="3"/>
      <c r="T52" s="8"/>
      <c r="U52" s="3"/>
      <c r="V52" s="3"/>
    </row>
    <row r="53" spans="1:22" x14ac:dyDescent="0.25">
      <c r="A53" s="3">
        <v>52</v>
      </c>
      <c r="B53" s="3"/>
      <c r="C53" s="3"/>
      <c r="D53" s="3"/>
      <c r="E53" s="3"/>
      <c r="F53" s="3"/>
      <c r="G53" s="3"/>
      <c r="H53" s="3"/>
      <c r="I53" s="3"/>
      <c r="J53" s="3"/>
      <c r="K53" s="3"/>
      <c r="L53" s="10"/>
      <c r="M53" s="8"/>
      <c r="N53" s="3"/>
      <c r="O53" s="3"/>
      <c r="P53" s="3"/>
      <c r="Q53" s="3"/>
      <c r="R53" s="3"/>
      <c r="S53" s="3"/>
      <c r="T53" s="8"/>
      <c r="U53" s="3"/>
      <c r="V53" s="3"/>
    </row>
    <row r="54" spans="1:22" x14ac:dyDescent="0.25">
      <c r="A54" s="3">
        <v>53</v>
      </c>
      <c r="B54" s="3"/>
      <c r="C54" s="3"/>
      <c r="D54" s="3"/>
      <c r="E54" s="3"/>
      <c r="F54" s="3"/>
      <c r="G54" s="3"/>
      <c r="H54" s="3"/>
      <c r="I54" s="3"/>
      <c r="J54" s="3"/>
      <c r="K54" s="3"/>
      <c r="L54" s="10"/>
      <c r="M54" s="8"/>
      <c r="N54" s="3"/>
      <c r="O54" s="3"/>
      <c r="P54" s="3"/>
      <c r="Q54" s="3"/>
      <c r="R54" s="3"/>
      <c r="S54" s="3"/>
      <c r="T54" s="8"/>
      <c r="U54" s="3"/>
      <c r="V54" s="3"/>
    </row>
    <row r="55" spans="1:22" x14ac:dyDescent="0.25">
      <c r="A55" s="3">
        <v>54</v>
      </c>
      <c r="B55" s="3"/>
      <c r="C55" s="3"/>
      <c r="D55" s="3"/>
      <c r="E55" s="3"/>
      <c r="F55" s="3"/>
      <c r="G55" s="3"/>
      <c r="H55" s="3"/>
      <c r="I55" s="3"/>
      <c r="J55" s="3"/>
      <c r="K55" s="3"/>
      <c r="L55" s="10"/>
      <c r="M55" s="8"/>
      <c r="N55" s="3"/>
      <c r="O55" s="3"/>
      <c r="P55" s="3"/>
      <c r="Q55" s="3"/>
      <c r="R55" s="3"/>
      <c r="S55" s="3"/>
      <c r="T55" s="8"/>
      <c r="U55" s="3"/>
      <c r="V55" s="3"/>
    </row>
    <row r="56" spans="1:22" x14ac:dyDescent="0.25">
      <c r="A56" s="3">
        <v>55</v>
      </c>
      <c r="B56" s="3"/>
      <c r="C56" s="3"/>
      <c r="D56" s="3"/>
      <c r="E56" s="3"/>
      <c r="F56" s="3"/>
      <c r="G56" s="3"/>
      <c r="H56" s="3"/>
      <c r="I56" s="3"/>
      <c r="J56" s="3"/>
      <c r="K56" s="3"/>
      <c r="L56" s="10"/>
      <c r="M56" s="8"/>
      <c r="N56" s="3"/>
      <c r="O56" s="3"/>
      <c r="P56" s="3"/>
      <c r="Q56" s="3"/>
      <c r="R56" s="3"/>
      <c r="S56" s="3"/>
      <c r="T56" s="8"/>
      <c r="U56" s="3"/>
      <c r="V56" s="3"/>
    </row>
    <row r="57" spans="1:22" x14ac:dyDescent="0.25">
      <c r="A57" s="3">
        <v>56</v>
      </c>
      <c r="B57" s="3"/>
      <c r="C57" s="3"/>
      <c r="D57" s="3"/>
      <c r="E57" s="3"/>
      <c r="F57" s="3"/>
      <c r="G57" s="3"/>
      <c r="H57" s="3"/>
      <c r="I57" s="3"/>
      <c r="J57" s="3"/>
      <c r="K57" s="3"/>
      <c r="L57" s="10"/>
      <c r="M57" s="8"/>
      <c r="N57" s="3"/>
      <c r="O57" s="3"/>
      <c r="P57" s="3"/>
      <c r="Q57" s="3"/>
      <c r="R57" s="3"/>
      <c r="S57" s="3"/>
      <c r="T57" s="8"/>
      <c r="U57" s="3"/>
      <c r="V57" s="3"/>
    </row>
    <row r="58" spans="1:22" x14ac:dyDescent="0.25">
      <c r="A58" s="3">
        <v>57</v>
      </c>
      <c r="B58" s="3"/>
      <c r="C58" s="3"/>
      <c r="D58" s="3"/>
      <c r="E58" s="3"/>
      <c r="F58" s="3"/>
      <c r="G58" s="3"/>
      <c r="H58" s="3"/>
      <c r="I58" s="3"/>
      <c r="J58" s="3"/>
      <c r="K58" s="3"/>
      <c r="L58" s="10"/>
      <c r="M58" s="8"/>
      <c r="N58" s="3"/>
      <c r="O58" s="3"/>
      <c r="P58" s="3"/>
      <c r="Q58" s="3"/>
      <c r="R58" s="3"/>
      <c r="S58" s="3"/>
      <c r="T58" s="8"/>
      <c r="U58" s="3"/>
      <c r="V58" s="3"/>
    </row>
    <row r="59" spans="1:22" x14ac:dyDescent="0.25">
      <c r="A59" s="3">
        <v>58</v>
      </c>
      <c r="B59" s="3"/>
      <c r="C59" s="3"/>
      <c r="D59" s="3"/>
      <c r="E59" s="3"/>
      <c r="F59" s="3"/>
      <c r="G59" s="3"/>
      <c r="H59" s="3"/>
      <c r="I59" s="3"/>
      <c r="J59" s="3"/>
      <c r="K59" s="3"/>
      <c r="L59" s="10"/>
      <c r="M59" s="8"/>
      <c r="N59" s="3"/>
      <c r="O59" s="3"/>
      <c r="P59" s="3"/>
      <c r="Q59" s="3"/>
      <c r="R59" s="3"/>
      <c r="S59" s="3"/>
      <c r="T59" s="8"/>
      <c r="U59" s="3"/>
      <c r="V59" s="3"/>
    </row>
    <row r="60" spans="1:22" x14ac:dyDescent="0.25">
      <c r="A60" s="3">
        <v>59</v>
      </c>
      <c r="B60" s="3"/>
      <c r="C60" s="3"/>
      <c r="D60" s="3"/>
      <c r="E60" s="3"/>
      <c r="F60" s="3"/>
      <c r="G60" s="3"/>
      <c r="H60" s="3"/>
      <c r="I60" s="3"/>
      <c r="J60" s="3"/>
      <c r="K60" s="3"/>
      <c r="L60" s="10"/>
      <c r="M60" s="8"/>
      <c r="N60" s="3"/>
      <c r="O60" s="3"/>
      <c r="P60" s="3"/>
      <c r="Q60" s="3"/>
      <c r="R60" s="3"/>
      <c r="S60" s="3"/>
      <c r="T60" s="8"/>
      <c r="U60" s="3"/>
      <c r="V60" s="3"/>
    </row>
    <row r="61" spans="1:22" x14ac:dyDescent="0.25">
      <c r="A61" s="3">
        <v>60</v>
      </c>
      <c r="B61" s="3"/>
      <c r="C61" s="3"/>
      <c r="D61" s="3"/>
      <c r="E61" s="3"/>
      <c r="F61" s="3"/>
      <c r="G61" s="3"/>
      <c r="H61" s="3"/>
      <c r="I61" s="3"/>
      <c r="J61" s="3"/>
      <c r="K61" s="3"/>
      <c r="L61" s="10"/>
      <c r="M61" s="8"/>
      <c r="N61" s="3"/>
      <c r="O61" s="3"/>
      <c r="P61" s="3"/>
      <c r="Q61" s="3"/>
      <c r="R61" s="3"/>
      <c r="S61" s="3"/>
      <c r="T61" s="8"/>
      <c r="U61" s="3"/>
      <c r="V61" s="3"/>
    </row>
    <row r="62" spans="1:22" x14ac:dyDescent="0.25">
      <c r="A62" s="3">
        <v>61</v>
      </c>
      <c r="B62" s="3"/>
      <c r="C62" s="3"/>
      <c r="D62" s="3"/>
      <c r="E62" s="3"/>
      <c r="F62" s="3"/>
      <c r="G62" s="3"/>
      <c r="H62" s="3"/>
      <c r="I62" s="3"/>
      <c r="J62" s="3"/>
      <c r="K62" s="3"/>
      <c r="L62" s="10"/>
      <c r="M62" s="8"/>
      <c r="N62" s="3"/>
      <c r="O62" s="3"/>
      <c r="P62" s="3"/>
      <c r="Q62" s="3"/>
      <c r="R62" s="3"/>
      <c r="S62" s="3"/>
      <c r="T62" s="8"/>
      <c r="U62" s="3"/>
      <c r="V62" s="3"/>
    </row>
    <row r="63" spans="1:22" x14ac:dyDescent="0.25">
      <c r="A63" s="3">
        <v>62</v>
      </c>
      <c r="B63" s="3"/>
      <c r="C63" s="3"/>
      <c r="D63" s="3"/>
      <c r="E63" s="3"/>
      <c r="F63" s="3"/>
      <c r="G63" s="3"/>
      <c r="H63" s="3"/>
      <c r="I63" s="3"/>
      <c r="J63" s="3"/>
      <c r="K63" s="3"/>
      <c r="L63" s="10"/>
      <c r="M63" s="8"/>
      <c r="N63" s="3"/>
      <c r="O63" s="3"/>
      <c r="P63" s="3"/>
      <c r="Q63" s="3"/>
      <c r="R63" s="3"/>
      <c r="S63" s="3"/>
      <c r="T63" s="8"/>
      <c r="U63" s="3"/>
      <c r="V63" s="3"/>
    </row>
    <row r="64" spans="1:22" x14ac:dyDescent="0.25">
      <c r="A64" s="3">
        <v>63</v>
      </c>
      <c r="B64" s="3"/>
      <c r="C64" s="3"/>
      <c r="D64" s="3"/>
      <c r="E64" s="3"/>
      <c r="F64" s="3"/>
      <c r="G64" s="3"/>
      <c r="H64" s="3"/>
      <c r="I64" s="3"/>
      <c r="J64" s="3"/>
      <c r="K64" s="3"/>
      <c r="L64" s="10"/>
      <c r="M64" s="8"/>
      <c r="N64" s="3"/>
      <c r="O64" s="3"/>
      <c r="P64" s="3"/>
      <c r="Q64" s="3"/>
      <c r="R64" s="3"/>
      <c r="S64" s="3"/>
      <c r="T64" s="8"/>
      <c r="U64" s="3"/>
      <c r="V64" s="3"/>
    </row>
    <row r="65" spans="1:22" x14ac:dyDescent="0.25">
      <c r="A65" s="3">
        <v>64</v>
      </c>
      <c r="B65" s="3"/>
      <c r="C65" s="3"/>
      <c r="D65" s="3"/>
      <c r="E65" s="3"/>
      <c r="F65" s="3"/>
      <c r="G65" s="3"/>
      <c r="H65" s="3"/>
      <c r="I65" s="3"/>
      <c r="J65" s="3"/>
      <c r="K65" s="3"/>
      <c r="L65" s="10"/>
      <c r="M65" s="8"/>
      <c r="N65" s="3"/>
      <c r="O65" s="3"/>
      <c r="P65" s="3"/>
      <c r="Q65" s="3"/>
      <c r="R65" s="3"/>
      <c r="S65" s="3"/>
      <c r="T65" s="8"/>
      <c r="U65" s="3"/>
      <c r="V65" s="3"/>
    </row>
    <row r="66" spans="1:22" x14ac:dyDescent="0.25">
      <c r="A66" s="3">
        <v>65</v>
      </c>
      <c r="B66" s="3"/>
      <c r="C66" s="3"/>
      <c r="D66" s="3"/>
      <c r="E66" s="3"/>
      <c r="F66" s="3"/>
      <c r="G66" s="3"/>
      <c r="H66" s="3"/>
      <c r="I66" s="3"/>
      <c r="J66" s="3"/>
      <c r="K66" s="3"/>
      <c r="L66" s="10"/>
      <c r="M66" s="8"/>
      <c r="N66" s="3"/>
      <c r="O66" s="3"/>
      <c r="P66" s="3"/>
      <c r="Q66" s="3"/>
      <c r="R66" s="3"/>
      <c r="S66" s="3"/>
      <c r="T66" s="8"/>
      <c r="U66" s="3"/>
      <c r="V66" s="3"/>
    </row>
    <row r="67" spans="1:22" x14ac:dyDescent="0.25">
      <c r="A67" s="3">
        <v>66</v>
      </c>
      <c r="B67" s="3"/>
      <c r="C67" s="3"/>
      <c r="D67" s="3"/>
      <c r="E67" s="3"/>
      <c r="F67" s="3"/>
      <c r="G67" s="3"/>
      <c r="H67" s="3"/>
      <c r="I67" s="3"/>
      <c r="J67" s="3"/>
      <c r="K67" s="3"/>
      <c r="L67" s="10"/>
      <c r="M67" s="8"/>
      <c r="N67" s="3"/>
      <c r="O67" s="3"/>
      <c r="P67" s="3"/>
      <c r="Q67" s="3"/>
      <c r="R67" s="3"/>
      <c r="S67" s="3"/>
      <c r="T67" s="8"/>
      <c r="U67" s="3"/>
      <c r="V67" s="3"/>
    </row>
    <row r="68" spans="1:22" x14ac:dyDescent="0.25">
      <c r="A68" s="3">
        <v>67</v>
      </c>
      <c r="B68" s="3"/>
      <c r="C68" s="3"/>
      <c r="D68" s="3"/>
      <c r="E68" s="3"/>
      <c r="F68" s="3"/>
      <c r="G68" s="3"/>
      <c r="H68" s="3"/>
      <c r="I68" s="3"/>
      <c r="J68" s="3"/>
      <c r="K68" s="3"/>
      <c r="L68" s="10"/>
      <c r="M68" s="8"/>
      <c r="N68" s="3"/>
      <c r="O68" s="3"/>
      <c r="P68" s="3"/>
      <c r="Q68" s="3"/>
      <c r="R68" s="3"/>
      <c r="S68" s="3"/>
      <c r="T68" s="8"/>
      <c r="U68" s="3"/>
      <c r="V68" s="3"/>
    </row>
    <row r="69" spans="1:22" x14ac:dyDescent="0.25">
      <c r="A69" s="3">
        <v>68</v>
      </c>
      <c r="B69" s="3"/>
      <c r="C69" s="3"/>
      <c r="D69" s="3"/>
      <c r="E69" s="3"/>
      <c r="F69" s="3"/>
      <c r="G69" s="3"/>
      <c r="H69" s="3"/>
      <c r="I69" s="3"/>
      <c r="J69" s="3"/>
      <c r="K69" s="3"/>
      <c r="L69" s="10"/>
      <c r="M69" s="8"/>
      <c r="N69" s="3"/>
      <c r="O69" s="3"/>
      <c r="P69" s="3"/>
      <c r="Q69" s="3"/>
      <c r="R69" s="3"/>
      <c r="S69" s="3"/>
      <c r="T69" s="8"/>
      <c r="U69" s="3"/>
      <c r="V69" s="3"/>
    </row>
    <row r="70" spans="1:22" x14ac:dyDescent="0.25">
      <c r="A70" s="3">
        <v>69</v>
      </c>
      <c r="B70" s="3"/>
      <c r="C70" s="3"/>
      <c r="D70" s="3"/>
      <c r="E70" s="3"/>
      <c r="F70" s="3"/>
      <c r="G70" s="3"/>
      <c r="H70" s="3"/>
      <c r="I70" s="3"/>
      <c r="J70" s="3"/>
      <c r="K70" s="3"/>
      <c r="L70" s="10"/>
      <c r="M70" s="8"/>
      <c r="N70" s="3"/>
      <c r="O70" s="3"/>
      <c r="P70" s="3"/>
      <c r="Q70" s="3"/>
      <c r="R70" s="3"/>
      <c r="S70" s="3"/>
      <c r="T70" s="8"/>
      <c r="U70" s="3"/>
      <c r="V70" s="3"/>
    </row>
    <row r="71" spans="1:22" x14ac:dyDescent="0.25">
      <c r="A71" s="3">
        <v>70</v>
      </c>
      <c r="B71" s="3"/>
      <c r="C71" s="3"/>
      <c r="D71" s="3"/>
      <c r="E71" s="3"/>
      <c r="F71" s="3"/>
      <c r="G71" s="3"/>
      <c r="H71" s="3"/>
      <c r="I71" s="3"/>
      <c r="J71" s="3"/>
      <c r="K71" s="3"/>
      <c r="L71" s="10"/>
      <c r="M71" s="8"/>
      <c r="N71" s="3"/>
      <c r="O71" s="3"/>
      <c r="P71" s="3"/>
      <c r="Q71" s="3"/>
      <c r="R71" s="3"/>
      <c r="S71" s="3"/>
      <c r="T71" s="8"/>
      <c r="U71" s="3"/>
      <c r="V71" s="3"/>
    </row>
    <row r="72" spans="1:22" x14ac:dyDescent="0.25">
      <c r="A72" s="3">
        <v>71</v>
      </c>
      <c r="B72" s="3"/>
      <c r="C72" s="3"/>
      <c r="D72" s="3"/>
      <c r="E72" s="3"/>
      <c r="F72" s="3"/>
      <c r="G72" s="3"/>
      <c r="H72" s="3"/>
      <c r="I72" s="3"/>
      <c r="J72" s="3"/>
      <c r="K72" s="3"/>
      <c r="L72" s="10"/>
      <c r="M72" s="8"/>
      <c r="N72" s="3"/>
      <c r="O72" s="3"/>
      <c r="P72" s="3"/>
      <c r="Q72" s="3"/>
      <c r="R72" s="3"/>
      <c r="S72" s="3"/>
      <c r="T72" s="8"/>
      <c r="U72" s="3"/>
      <c r="V72" s="3"/>
    </row>
    <row r="73" spans="1:22" x14ac:dyDescent="0.25">
      <c r="A73" s="3">
        <v>72</v>
      </c>
      <c r="B73" s="3"/>
      <c r="C73" s="3"/>
      <c r="D73" s="3"/>
      <c r="E73" s="3"/>
      <c r="F73" s="3"/>
      <c r="G73" s="3"/>
      <c r="H73" s="3"/>
      <c r="I73" s="3"/>
      <c r="J73" s="3"/>
      <c r="K73" s="3"/>
      <c r="L73" s="10"/>
      <c r="M73" s="8"/>
      <c r="N73" s="3"/>
      <c r="O73" s="3"/>
      <c r="P73" s="3"/>
      <c r="Q73" s="3"/>
      <c r="R73" s="3"/>
      <c r="S73" s="3"/>
      <c r="T73" s="8"/>
      <c r="U73" s="3"/>
      <c r="V73" s="3"/>
    </row>
    <row r="74" spans="1:22" x14ac:dyDescent="0.25">
      <c r="A74" s="3">
        <v>73</v>
      </c>
      <c r="B74" s="3"/>
      <c r="C74" s="3"/>
      <c r="D74" s="3"/>
      <c r="E74" s="3"/>
      <c r="F74" s="3"/>
      <c r="G74" s="3"/>
      <c r="H74" s="3"/>
      <c r="I74" s="3"/>
      <c r="J74" s="3"/>
      <c r="K74" s="3"/>
      <c r="L74" s="10"/>
      <c r="M74" s="8"/>
      <c r="N74" s="3"/>
      <c r="O74" s="3"/>
      <c r="P74" s="3"/>
      <c r="Q74" s="3"/>
      <c r="R74" s="3"/>
      <c r="S74" s="3"/>
      <c r="T74" s="8"/>
      <c r="U74" s="3"/>
      <c r="V74" s="3"/>
    </row>
    <row r="75" spans="1:22" x14ac:dyDescent="0.25">
      <c r="A75" s="3">
        <v>74</v>
      </c>
      <c r="B75" s="3"/>
      <c r="C75" s="3"/>
      <c r="D75" s="3"/>
      <c r="E75" s="3"/>
      <c r="F75" s="3"/>
      <c r="G75" s="3"/>
      <c r="H75" s="3"/>
      <c r="I75" s="3"/>
      <c r="J75" s="3"/>
      <c r="K75" s="3"/>
      <c r="L75" s="10"/>
      <c r="M75" s="8"/>
      <c r="N75" s="3"/>
      <c r="O75" s="3"/>
      <c r="P75" s="3"/>
      <c r="Q75" s="3"/>
      <c r="R75" s="3"/>
      <c r="S75" s="3"/>
      <c r="T75" s="8"/>
      <c r="U75" s="3"/>
      <c r="V75" s="3"/>
    </row>
    <row r="76" spans="1:22" x14ac:dyDescent="0.25">
      <c r="A76" s="3">
        <v>75</v>
      </c>
      <c r="B76" s="3"/>
      <c r="C76" s="3"/>
      <c r="D76" s="3"/>
      <c r="E76" s="3"/>
      <c r="F76" s="3"/>
      <c r="G76" s="3"/>
      <c r="H76" s="3"/>
      <c r="I76" s="3"/>
      <c r="J76" s="3"/>
      <c r="K76" s="3"/>
      <c r="L76" s="10"/>
      <c r="M76" s="8"/>
      <c r="N76" s="3"/>
      <c r="O76" s="3"/>
      <c r="P76" s="3"/>
      <c r="Q76" s="3"/>
      <c r="R76" s="3"/>
      <c r="S76" s="3"/>
      <c r="T76" s="8"/>
      <c r="U76" s="3"/>
      <c r="V76" s="3"/>
    </row>
    <row r="77" spans="1:22" x14ac:dyDescent="0.25">
      <c r="A77" s="3">
        <v>76</v>
      </c>
      <c r="B77" s="3"/>
      <c r="C77" s="3"/>
      <c r="D77" s="3"/>
      <c r="E77" s="3"/>
      <c r="F77" s="3"/>
      <c r="G77" s="3"/>
      <c r="H77" s="3"/>
      <c r="I77" s="3"/>
      <c r="J77" s="3"/>
      <c r="K77" s="3"/>
      <c r="L77" s="10"/>
      <c r="M77" s="8"/>
      <c r="N77" s="3"/>
      <c r="O77" s="3"/>
      <c r="P77" s="3"/>
      <c r="Q77" s="3"/>
      <c r="R77" s="3"/>
      <c r="S77" s="3"/>
      <c r="T77" s="8"/>
      <c r="U77" s="3"/>
      <c r="V77" s="3"/>
    </row>
    <row r="78" spans="1:22" x14ac:dyDescent="0.25">
      <c r="A78" s="3">
        <v>77</v>
      </c>
      <c r="B78" s="3"/>
      <c r="C78" s="3"/>
      <c r="D78" s="3"/>
      <c r="E78" s="3"/>
      <c r="F78" s="3"/>
      <c r="G78" s="3"/>
      <c r="H78" s="3"/>
      <c r="I78" s="3"/>
      <c r="J78" s="3"/>
      <c r="K78" s="3"/>
      <c r="L78" s="10"/>
      <c r="M78" s="8"/>
      <c r="N78" s="3"/>
      <c r="O78" s="3"/>
      <c r="P78" s="3"/>
      <c r="Q78" s="3"/>
      <c r="R78" s="3"/>
      <c r="S78" s="3"/>
      <c r="T78" s="8"/>
      <c r="U78" s="3"/>
      <c r="V78" s="3"/>
    </row>
    <row r="79" spans="1:22" x14ac:dyDescent="0.25">
      <c r="A79" s="3">
        <v>78</v>
      </c>
      <c r="B79" s="3"/>
      <c r="C79" s="3"/>
      <c r="D79" s="3"/>
      <c r="E79" s="3"/>
      <c r="F79" s="3"/>
      <c r="G79" s="3"/>
      <c r="H79" s="3"/>
      <c r="I79" s="3"/>
      <c r="J79" s="3"/>
      <c r="K79" s="3"/>
      <c r="L79" s="10"/>
      <c r="M79" s="8"/>
      <c r="N79" s="3"/>
      <c r="O79" s="3"/>
      <c r="P79" s="3"/>
      <c r="Q79" s="3"/>
      <c r="R79" s="3"/>
      <c r="S79" s="3"/>
      <c r="T79" s="8"/>
      <c r="U79" s="3"/>
      <c r="V79" s="3"/>
    </row>
    <row r="80" spans="1:22" x14ac:dyDescent="0.25">
      <c r="A80" s="3">
        <v>79</v>
      </c>
      <c r="B80" s="3"/>
      <c r="C80" s="3"/>
      <c r="D80" s="3"/>
      <c r="E80" s="3"/>
      <c r="F80" s="3"/>
      <c r="G80" s="3"/>
      <c r="H80" s="3"/>
      <c r="I80" s="3"/>
      <c r="J80" s="3"/>
      <c r="K80" s="3"/>
      <c r="L80" s="10"/>
      <c r="M80" s="8"/>
      <c r="N80" s="3"/>
      <c r="O80" s="3"/>
      <c r="P80" s="3"/>
      <c r="Q80" s="3"/>
      <c r="R80" s="3"/>
      <c r="S80" s="3"/>
      <c r="T80" s="8"/>
      <c r="U80" s="3"/>
      <c r="V80" s="3"/>
    </row>
    <row r="81" spans="1:22" x14ac:dyDescent="0.25">
      <c r="A81" s="3">
        <v>80</v>
      </c>
      <c r="B81" s="3"/>
      <c r="C81" s="3"/>
      <c r="D81" s="3"/>
      <c r="E81" s="3"/>
      <c r="F81" s="3"/>
      <c r="G81" s="3"/>
      <c r="H81" s="3"/>
      <c r="I81" s="3"/>
      <c r="J81" s="3"/>
      <c r="K81" s="3"/>
      <c r="L81" s="10"/>
      <c r="M81" s="8"/>
      <c r="N81" s="3"/>
      <c r="O81" s="3"/>
      <c r="P81" s="3"/>
      <c r="Q81" s="3"/>
      <c r="R81" s="3"/>
      <c r="S81" s="3"/>
      <c r="T81" s="8"/>
      <c r="U81" s="3"/>
      <c r="V81" s="3"/>
    </row>
    <row r="82" spans="1:22" x14ac:dyDescent="0.25">
      <c r="A82" s="3">
        <v>81</v>
      </c>
      <c r="B82" s="3"/>
      <c r="C82" s="3"/>
      <c r="D82" s="3"/>
      <c r="E82" s="3"/>
      <c r="F82" s="3"/>
      <c r="G82" s="3"/>
      <c r="H82" s="3"/>
      <c r="I82" s="3"/>
      <c r="J82" s="3"/>
      <c r="K82" s="3"/>
      <c r="L82" s="10"/>
      <c r="M82" s="8"/>
      <c r="N82" s="3"/>
      <c r="O82" s="3"/>
      <c r="P82" s="3"/>
      <c r="Q82" s="3"/>
      <c r="R82" s="3"/>
      <c r="S82" s="3"/>
      <c r="T82" s="8"/>
      <c r="U82" s="3"/>
      <c r="V82" s="3"/>
    </row>
    <row r="83" spans="1:22" x14ac:dyDescent="0.25">
      <c r="A83" s="3">
        <v>82</v>
      </c>
      <c r="B83" s="3"/>
      <c r="C83" s="3"/>
      <c r="D83" s="3"/>
      <c r="E83" s="3"/>
      <c r="F83" s="3"/>
      <c r="G83" s="3"/>
      <c r="H83" s="3"/>
      <c r="I83" s="3"/>
      <c r="J83" s="3"/>
      <c r="K83" s="3"/>
      <c r="L83" s="10"/>
      <c r="M83" s="8"/>
      <c r="N83" s="3"/>
      <c r="O83" s="3"/>
      <c r="P83" s="3"/>
      <c r="Q83" s="3"/>
      <c r="R83" s="3"/>
      <c r="S83" s="3"/>
      <c r="T83" s="8"/>
      <c r="U83" s="3"/>
      <c r="V83" s="3"/>
    </row>
    <row r="84" spans="1:22" x14ac:dyDescent="0.25">
      <c r="A84" s="3">
        <v>83</v>
      </c>
      <c r="B84" s="3"/>
      <c r="C84" s="3"/>
      <c r="D84" s="3"/>
      <c r="E84" s="3"/>
      <c r="F84" s="3"/>
      <c r="G84" s="3"/>
      <c r="H84" s="3"/>
      <c r="I84" s="3"/>
      <c r="J84" s="3"/>
      <c r="K84" s="3"/>
      <c r="L84" s="10"/>
      <c r="M84" s="8"/>
      <c r="N84" s="3"/>
      <c r="O84" s="3"/>
      <c r="P84" s="3"/>
      <c r="Q84" s="3"/>
      <c r="R84" s="3"/>
      <c r="S84" s="3"/>
      <c r="T84" s="8"/>
      <c r="U84" s="3"/>
      <c r="V84" s="3"/>
    </row>
    <row r="85" spans="1:22" x14ac:dyDescent="0.25">
      <c r="A85" s="3">
        <v>84</v>
      </c>
      <c r="B85" s="3"/>
      <c r="C85" s="3"/>
      <c r="D85" s="3"/>
      <c r="E85" s="3"/>
      <c r="F85" s="3"/>
      <c r="G85" s="3"/>
      <c r="H85" s="3"/>
      <c r="I85" s="3"/>
      <c r="J85" s="3"/>
      <c r="K85" s="3"/>
      <c r="L85" s="10"/>
      <c r="M85" s="8"/>
      <c r="N85" s="3"/>
      <c r="O85" s="3"/>
      <c r="P85" s="3"/>
      <c r="Q85" s="3"/>
      <c r="R85" s="3"/>
      <c r="S85" s="3"/>
      <c r="T85" s="8"/>
      <c r="U85" s="3"/>
      <c r="V85" s="3"/>
    </row>
    <row r="86" spans="1:22" x14ac:dyDescent="0.25">
      <c r="A86" s="3">
        <v>85</v>
      </c>
      <c r="B86" s="3"/>
      <c r="C86" s="3"/>
      <c r="D86" s="3"/>
      <c r="E86" s="3"/>
      <c r="F86" s="3"/>
      <c r="G86" s="3"/>
      <c r="H86" s="3"/>
      <c r="I86" s="3"/>
      <c r="J86" s="3"/>
      <c r="K86" s="3"/>
      <c r="L86" s="10"/>
      <c r="M86" s="8"/>
      <c r="N86" s="3"/>
      <c r="O86" s="3"/>
      <c r="P86" s="3"/>
      <c r="Q86" s="3"/>
      <c r="R86" s="3"/>
      <c r="S86" s="3"/>
      <c r="T86" s="8"/>
      <c r="U86" s="3"/>
      <c r="V86" s="3"/>
    </row>
    <row r="87" spans="1:22" x14ac:dyDescent="0.25">
      <c r="A87" s="3">
        <v>86</v>
      </c>
      <c r="B87" s="3"/>
      <c r="C87" s="3"/>
      <c r="D87" s="3"/>
      <c r="E87" s="3"/>
      <c r="F87" s="3"/>
      <c r="G87" s="3"/>
      <c r="H87" s="3"/>
      <c r="I87" s="3"/>
      <c r="J87" s="3"/>
      <c r="K87" s="3"/>
      <c r="L87" s="10"/>
      <c r="M87" s="8"/>
      <c r="N87" s="3"/>
      <c r="O87" s="3"/>
      <c r="P87" s="3"/>
      <c r="Q87" s="3"/>
      <c r="R87" s="3"/>
      <c r="S87" s="3"/>
      <c r="T87" s="8"/>
      <c r="U87" s="3"/>
      <c r="V87" s="3"/>
    </row>
    <row r="88" spans="1:22" x14ac:dyDescent="0.25">
      <c r="A88" s="3">
        <v>87</v>
      </c>
      <c r="B88" s="3"/>
      <c r="C88" s="3"/>
      <c r="D88" s="3"/>
      <c r="E88" s="3"/>
      <c r="F88" s="3"/>
      <c r="G88" s="3"/>
      <c r="H88" s="3"/>
      <c r="I88" s="3"/>
      <c r="J88" s="3"/>
      <c r="K88" s="3"/>
      <c r="L88" s="10"/>
      <c r="M88" s="8"/>
      <c r="N88" s="3"/>
      <c r="O88" s="3"/>
      <c r="P88" s="3"/>
      <c r="Q88" s="3"/>
      <c r="R88" s="3"/>
      <c r="S88" s="3"/>
      <c r="T88" s="8"/>
      <c r="U88" s="3"/>
      <c r="V88" s="3"/>
    </row>
    <row r="89" spans="1:22" x14ac:dyDescent="0.25">
      <c r="A89" s="3">
        <v>88</v>
      </c>
      <c r="B89" s="3"/>
      <c r="C89" s="3"/>
      <c r="D89" s="3"/>
      <c r="E89" s="3"/>
      <c r="F89" s="3"/>
      <c r="G89" s="3"/>
      <c r="H89" s="3"/>
      <c r="I89" s="3"/>
      <c r="J89" s="3"/>
      <c r="K89" s="3"/>
      <c r="L89" s="10"/>
      <c r="M89" s="8"/>
      <c r="N89" s="3"/>
      <c r="O89" s="3"/>
      <c r="P89" s="3"/>
      <c r="Q89" s="3"/>
      <c r="R89" s="3"/>
      <c r="S89" s="3"/>
      <c r="T89" s="8"/>
      <c r="U89" s="3"/>
      <c r="V89" s="3"/>
    </row>
    <row r="90" spans="1:22" x14ac:dyDescent="0.25">
      <c r="A90" s="3">
        <v>89</v>
      </c>
      <c r="B90" s="3"/>
      <c r="C90" s="3"/>
      <c r="D90" s="3"/>
      <c r="E90" s="3"/>
      <c r="F90" s="3"/>
      <c r="G90" s="3"/>
      <c r="H90" s="3"/>
      <c r="I90" s="3"/>
      <c r="J90" s="3"/>
      <c r="K90" s="3"/>
      <c r="L90" s="10"/>
      <c r="M90" s="8"/>
      <c r="N90" s="3"/>
      <c r="O90" s="3"/>
      <c r="P90" s="3"/>
      <c r="Q90" s="3"/>
      <c r="R90" s="3"/>
      <c r="S90" s="3"/>
      <c r="T90" s="8"/>
      <c r="U90" s="3"/>
      <c r="V90" s="3"/>
    </row>
    <row r="91" spans="1:22" x14ac:dyDescent="0.25">
      <c r="A91" s="3">
        <v>90</v>
      </c>
      <c r="B91" s="3"/>
      <c r="C91" s="3"/>
      <c r="D91" s="3"/>
      <c r="E91" s="3"/>
      <c r="F91" s="3"/>
      <c r="G91" s="3"/>
      <c r="H91" s="3"/>
      <c r="I91" s="3"/>
      <c r="J91" s="3"/>
      <c r="K91" s="3"/>
      <c r="L91" s="10"/>
      <c r="M91" s="8"/>
      <c r="N91" s="3"/>
      <c r="O91" s="3"/>
      <c r="P91" s="3"/>
      <c r="Q91" s="3"/>
      <c r="R91" s="3"/>
      <c r="S91" s="3"/>
      <c r="T91" s="8"/>
      <c r="U91" s="3"/>
      <c r="V91" s="3"/>
    </row>
    <row r="92" spans="1:22" x14ac:dyDescent="0.25">
      <c r="A92" s="3">
        <v>91</v>
      </c>
      <c r="B92" s="3"/>
      <c r="C92" s="3"/>
      <c r="D92" s="3"/>
      <c r="E92" s="3"/>
      <c r="F92" s="3"/>
      <c r="G92" s="3"/>
      <c r="H92" s="3"/>
      <c r="I92" s="3"/>
      <c r="J92" s="3"/>
      <c r="K92" s="3"/>
      <c r="L92" s="10"/>
      <c r="M92" s="8"/>
      <c r="N92" s="3"/>
      <c r="O92" s="3"/>
      <c r="P92" s="3"/>
      <c r="Q92" s="3"/>
      <c r="R92" s="3"/>
      <c r="S92" s="3"/>
      <c r="T92" s="8"/>
      <c r="U92" s="3"/>
      <c r="V92" s="3"/>
    </row>
    <row r="93" spans="1:22" x14ac:dyDescent="0.25">
      <c r="A93" s="3">
        <v>92</v>
      </c>
      <c r="B93" s="3"/>
      <c r="C93" s="3"/>
      <c r="D93" s="3"/>
      <c r="E93" s="3"/>
      <c r="F93" s="3"/>
      <c r="G93" s="3"/>
      <c r="H93" s="3"/>
      <c r="I93" s="3"/>
      <c r="J93" s="3"/>
      <c r="K93" s="3"/>
      <c r="L93" s="10"/>
      <c r="M93" s="8"/>
      <c r="N93" s="3"/>
      <c r="O93" s="3"/>
      <c r="P93" s="3"/>
      <c r="Q93" s="3"/>
      <c r="R93" s="3"/>
      <c r="S93" s="3"/>
      <c r="T93" s="8"/>
      <c r="U93" s="3"/>
      <c r="V93" s="3"/>
    </row>
    <row r="94" spans="1:22" x14ac:dyDescent="0.25">
      <c r="A94" s="3">
        <v>93</v>
      </c>
      <c r="B94" s="3"/>
      <c r="C94" s="3"/>
      <c r="D94" s="3"/>
      <c r="E94" s="3"/>
      <c r="F94" s="3"/>
      <c r="G94" s="3"/>
      <c r="H94" s="3"/>
      <c r="I94" s="3"/>
      <c r="J94" s="3"/>
      <c r="K94" s="3"/>
      <c r="L94" s="10"/>
      <c r="M94" s="8"/>
      <c r="N94" s="3"/>
      <c r="O94" s="3"/>
      <c r="P94" s="3"/>
      <c r="Q94" s="3"/>
      <c r="R94" s="3"/>
      <c r="S94" s="3"/>
      <c r="T94" s="8"/>
      <c r="U94" s="3"/>
      <c r="V94" s="3"/>
    </row>
    <row r="95" spans="1:22" x14ac:dyDescent="0.25">
      <c r="A95" s="3">
        <v>94</v>
      </c>
      <c r="B95" s="3"/>
      <c r="C95" s="3"/>
      <c r="D95" s="3"/>
      <c r="E95" s="3"/>
      <c r="F95" s="3"/>
      <c r="G95" s="3"/>
      <c r="H95" s="3"/>
      <c r="I95" s="3"/>
      <c r="J95" s="3"/>
      <c r="K95" s="3"/>
      <c r="L95" s="10"/>
      <c r="M95" s="8"/>
      <c r="N95" s="3"/>
      <c r="O95" s="3"/>
      <c r="P95" s="3"/>
      <c r="Q95" s="3"/>
      <c r="R95" s="3"/>
      <c r="S95" s="3"/>
      <c r="T95" s="8"/>
      <c r="U95" s="3"/>
      <c r="V95" s="3"/>
    </row>
    <row r="96" spans="1:22" x14ac:dyDescent="0.25">
      <c r="A96" s="3">
        <v>95</v>
      </c>
      <c r="B96" s="3"/>
      <c r="C96" s="3"/>
      <c r="D96" s="3"/>
      <c r="E96" s="3"/>
      <c r="F96" s="3"/>
      <c r="G96" s="3"/>
      <c r="H96" s="3"/>
      <c r="I96" s="3"/>
      <c r="J96" s="3"/>
      <c r="K96" s="3"/>
      <c r="L96" s="10"/>
      <c r="M96" s="8"/>
      <c r="N96" s="3"/>
      <c r="O96" s="3"/>
      <c r="P96" s="3"/>
      <c r="Q96" s="3"/>
      <c r="R96" s="3"/>
      <c r="S96" s="3"/>
      <c r="T96" s="8"/>
      <c r="U96" s="3"/>
      <c r="V96" s="3"/>
    </row>
    <row r="97" spans="1:22" x14ac:dyDescent="0.25">
      <c r="A97" s="3">
        <v>96</v>
      </c>
      <c r="B97" s="3"/>
      <c r="C97" s="3"/>
      <c r="D97" s="3"/>
      <c r="E97" s="3"/>
      <c r="F97" s="3"/>
      <c r="G97" s="3"/>
      <c r="H97" s="3"/>
      <c r="I97" s="3"/>
      <c r="J97" s="3"/>
      <c r="K97" s="3"/>
      <c r="L97" s="10"/>
      <c r="M97" s="8"/>
      <c r="N97" s="3"/>
      <c r="O97" s="3"/>
      <c r="P97" s="3"/>
      <c r="Q97" s="3"/>
      <c r="R97" s="3"/>
      <c r="S97" s="3"/>
      <c r="T97" s="8"/>
      <c r="U97" s="3"/>
      <c r="V97" s="3"/>
    </row>
    <row r="98" spans="1:22" x14ac:dyDescent="0.25">
      <c r="A98" s="3">
        <v>97</v>
      </c>
      <c r="B98" s="3"/>
      <c r="C98" s="3"/>
      <c r="D98" s="3"/>
      <c r="E98" s="3"/>
      <c r="F98" s="3"/>
      <c r="G98" s="3"/>
      <c r="H98" s="3"/>
      <c r="I98" s="3"/>
      <c r="J98" s="3"/>
      <c r="K98" s="3"/>
      <c r="L98" s="10"/>
      <c r="M98" s="8"/>
      <c r="N98" s="3"/>
      <c r="O98" s="3"/>
      <c r="P98" s="3"/>
      <c r="Q98" s="3"/>
      <c r="R98" s="3"/>
      <c r="S98" s="3"/>
      <c r="T98" s="8"/>
      <c r="U98" s="3"/>
      <c r="V98" s="3"/>
    </row>
    <row r="99" spans="1:22" x14ac:dyDescent="0.25">
      <c r="A99" s="3">
        <v>98</v>
      </c>
      <c r="B99" s="3"/>
      <c r="C99" s="3"/>
      <c r="D99" s="3"/>
      <c r="E99" s="3"/>
      <c r="F99" s="3"/>
      <c r="G99" s="3"/>
      <c r="H99" s="3"/>
      <c r="I99" s="3"/>
      <c r="J99" s="3"/>
      <c r="K99" s="3"/>
      <c r="L99" s="10"/>
      <c r="M99" s="8"/>
      <c r="N99" s="3"/>
      <c r="O99" s="3"/>
      <c r="P99" s="3"/>
      <c r="Q99" s="3"/>
      <c r="R99" s="3"/>
      <c r="S99" s="3"/>
      <c r="T99" s="8"/>
      <c r="U99" s="3"/>
      <c r="V99" s="3"/>
    </row>
    <row r="100" spans="1:22" x14ac:dyDescent="0.25">
      <c r="A100" s="3">
        <v>99</v>
      </c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10"/>
      <c r="M100" s="8"/>
      <c r="N100" s="3"/>
      <c r="O100" s="3"/>
      <c r="P100" s="3"/>
      <c r="Q100" s="3"/>
      <c r="R100" s="3"/>
      <c r="S100" s="3"/>
      <c r="T100" s="8"/>
      <c r="U100" s="3"/>
      <c r="V100" s="3"/>
    </row>
    <row r="101" spans="1:22" x14ac:dyDescent="0.25">
      <c r="A101" s="3">
        <v>100</v>
      </c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10"/>
      <c r="M101" s="8"/>
      <c r="N101" s="3"/>
      <c r="O101" s="3"/>
      <c r="P101" s="3"/>
      <c r="Q101" s="3"/>
      <c r="R101" s="3"/>
      <c r="S101" s="3"/>
      <c r="T101" s="8"/>
      <c r="U101" s="3"/>
      <c r="V101" s="3"/>
    </row>
    <row r="102" spans="1:22" x14ac:dyDescent="0.25">
      <c r="A102" s="3">
        <v>101</v>
      </c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10"/>
      <c r="M102" s="8"/>
      <c r="N102" s="3"/>
      <c r="O102" s="3"/>
      <c r="P102" s="3"/>
      <c r="Q102" s="3"/>
      <c r="R102" s="3"/>
      <c r="S102" s="3"/>
      <c r="T102" s="8"/>
      <c r="U102" s="3"/>
      <c r="V102" s="3"/>
    </row>
    <row r="103" spans="1:22" x14ac:dyDescent="0.25">
      <c r="A103" s="3">
        <v>102</v>
      </c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10"/>
      <c r="M103" s="8"/>
      <c r="N103" s="3"/>
      <c r="O103" s="3"/>
      <c r="P103" s="3"/>
      <c r="Q103" s="3"/>
      <c r="R103" s="3"/>
      <c r="S103" s="3"/>
      <c r="T103" s="8"/>
      <c r="U103" s="3"/>
      <c r="V103" s="3"/>
    </row>
    <row r="104" spans="1:22" x14ac:dyDescent="0.25">
      <c r="A104" s="3">
        <v>103</v>
      </c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10"/>
      <c r="M104" s="8"/>
      <c r="N104" s="3"/>
      <c r="O104" s="3"/>
      <c r="P104" s="3"/>
      <c r="Q104" s="3"/>
      <c r="R104" s="3"/>
      <c r="S104" s="3"/>
      <c r="T104" s="8"/>
      <c r="U104" s="3"/>
      <c r="V104" s="3"/>
    </row>
    <row r="105" spans="1:22" x14ac:dyDescent="0.25">
      <c r="A105" s="3">
        <v>104</v>
      </c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10"/>
      <c r="M105" s="8"/>
      <c r="N105" s="3"/>
      <c r="O105" s="3"/>
      <c r="P105" s="3"/>
      <c r="Q105" s="3"/>
      <c r="R105" s="3"/>
      <c r="S105" s="3"/>
      <c r="T105" s="8"/>
      <c r="U105" s="3"/>
      <c r="V105" s="3"/>
    </row>
    <row r="106" spans="1:22" x14ac:dyDescent="0.25">
      <c r="A106" s="3">
        <v>105</v>
      </c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10"/>
      <c r="M106" s="8"/>
      <c r="N106" s="3"/>
      <c r="O106" s="3"/>
      <c r="P106" s="3"/>
      <c r="Q106" s="3"/>
      <c r="R106" s="3"/>
      <c r="S106" s="3"/>
      <c r="T106" s="8"/>
      <c r="U106" s="3"/>
      <c r="V106" s="3"/>
    </row>
    <row r="107" spans="1:22" x14ac:dyDescent="0.25">
      <c r="A107" s="3">
        <v>106</v>
      </c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10"/>
      <c r="M107" s="8"/>
      <c r="N107" s="3"/>
      <c r="O107" s="3"/>
      <c r="P107" s="3"/>
      <c r="Q107" s="3"/>
      <c r="R107" s="3"/>
      <c r="S107" s="3"/>
      <c r="T107" s="8"/>
      <c r="U107" s="3"/>
      <c r="V107" s="3"/>
    </row>
    <row r="108" spans="1:22" x14ac:dyDescent="0.25">
      <c r="A108" s="3">
        <v>107</v>
      </c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10"/>
      <c r="M108" s="8"/>
      <c r="N108" s="3"/>
      <c r="O108" s="3"/>
      <c r="P108" s="3"/>
      <c r="Q108" s="3"/>
      <c r="R108" s="3"/>
      <c r="S108" s="3"/>
      <c r="T108" s="8"/>
      <c r="U108" s="3"/>
      <c r="V108" s="3"/>
    </row>
    <row r="109" spans="1:22" x14ac:dyDescent="0.25">
      <c r="A109" s="3">
        <v>108</v>
      </c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10"/>
      <c r="M109" s="8"/>
      <c r="N109" s="3"/>
      <c r="O109" s="3"/>
      <c r="P109" s="3"/>
      <c r="Q109" s="3"/>
      <c r="R109" s="3"/>
      <c r="S109" s="3"/>
      <c r="T109" s="8"/>
      <c r="U109" s="3"/>
      <c r="V109" s="3"/>
    </row>
    <row r="110" spans="1:22" x14ac:dyDescent="0.25">
      <c r="A110" s="3">
        <v>109</v>
      </c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10"/>
      <c r="M110" s="8"/>
      <c r="N110" s="3"/>
      <c r="O110" s="3"/>
      <c r="P110" s="3"/>
      <c r="Q110" s="3"/>
      <c r="R110" s="3"/>
      <c r="S110" s="3"/>
      <c r="T110" s="8"/>
      <c r="U110" s="3"/>
      <c r="V110" s="3"/>
    </row>
    <row r="111" spans="1:22" x14ac:dyDescent="0.25">
      <c r="A111" s="3">
        <v>110</v>
      </c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10"/>
      <c r="M111" s="8"/>
      <c r="N111" s="3"/>
      <c r="O111" s="3"/>
      <c r="P111" s="3"/>
      <c r="Q111" s="3"/>
      <c r="R111" s="3"/>
      <c r="S111" s="3"/>
      <c r="T111" s="8"/>
      <c r="U111" s="3"/>
      <c r="V111" s="3"/>
    </row>
    <row r="112" spans="1:22" x14ac:dyDescent="0.25">
      <c r="A112" s="3">
        <v>111</v>
      </c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10"/>
      <c r="M112" s="8"/>
      <c r="N112" s="3"/>
      <c r="O112" s="3"/>
      <c r="P112" s="3"/>
      <c r="Q112" s="3"/>
      <c r="R112" s="3"/>
      <c r="S112" s="3"/>
      <c r="T112" s="8"/>
      <c r="U112" s="3"/>
      <c r="V112" s="3"/>
    </row>
    <row r="113" spans="1:22" x14ac:dyDescent="0.25">
      <c r="A113" s="3">
        <v>112</v>
      </c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10"/>
      <c r="M113" s="8"/>
      <c r="N113" s="3"/>
      <c r="O113" s="3"/>
      <c r="P113" s="3"/>
      <c r="Q113" s="3"/>
      <c r="R113" s="3"/>
      <c r="S113" s="3"/>
      <c r="T113" s="8"/>
      <c r="U113" s="3"/>
      <c r="V113" s="3"/>
    </row>
    <row r="114" spans="1:22" x14ac:dyDescent="0.25">
      <c r="A114" s="3">
        <v>113</v>
      </c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10"/>
      <c r="M114" s="8"/>
      <c r="N114" s="3"/>
      <c r="O114" s="3"/>
      <c r="P114" s="3"/>
      <c r="Q114" s="3"/>
      <c r="R114" s="3"/>
      <c r="S114" s="3"/>
      <c r="T114" s="8"/>
      <c r="U114" s="3"/>
      <c r="V114" s="3"/>
    </row>
    <row r="115" spans="1:22" x14ac:dyDescent="0.25">
      <c r="A115" s="3">
        <v>114</v>
      </c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10"/>
      <c r="M115" s="8"/>
      <c r="N115" s="3"/>
      <c r="O115" s="3"/>
      <c r="P115" s="3"/>
      <c r="Q115" s="3"/>
      <c r="R115" s="3"/>
      <c r="S115" s="3"/>
      <c r="T115" s="8"/>
      <c r="U115" s="3"/>
      <c r="V115" s="3"/>
    </row>
    <row r="116" spans="1:22" x14ac:dyDescent="0.25">
      <c r="A116" s="3">
        <v>115</v>
      </c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10"/>
      <c r="M116" s="8"/>
      <c r="N116" s="3"/>
      <c r="O116" s="3"/>
      <c r="P116" s="3"/>
      <c r="Q116" s="3"/>
      <c r="R116" s="3"/>
      <c r="S116" s="3"/>
      <c r="T116" s="8"/>
      <c r="U116" s="3"/>
      <c r="V116" s="3"/>
    </row>
    <row r="117" spans="1:22" x14ac:dyDescent="0.25">
      <c r="A117" s="3">
        <v>116</v>
      </c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10"/>
      <c r="M117" s="8"/>
      <c r="N117" s="3"/>
      <c r="O117" s="3"/>
      <c r="P117" s="3"/>
      <c r="Q117" s="3"/>
      <c r="R117" s="3"/>
      <c r="S117" s="3"/>
      <c r="T117" s="8"/>
      <c r="U117" s="3"/>
      <c r="V117" s="3"/>
    </row>
    <row r="118" spans="1:22" x14ac:dyDescent="0.25">
      <c r="A118" s="3">
        <v>117</v>
      </c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10"/>
      <c r="M118" s="8"/>
      <c r="N118" s="3"/>
      <c r="O118" s="3"/>
      <c r="P118" s="3"/>
      <c r="Q118" s="3"/>
      <c r="R118" s="3"/>
      <c r="S118" s="3"/>
      <c r="T118" s="8"/>
      <c r="U118" s="3"/>
      <c r="V118" s="3"/>
    </row>
    <row r="119" spans="1:22" x14ac:dyDescent="0.25">
      <c r="A119" s="3">
        <v>118</v>
      </c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10"/>
      <c r="M119" s="8"/>
      <c r="N119" s="3"/>
      <c r="O119" s="3"/>
      <c r="P119" s="3"/>
      <c r="Q119" s="3"/>
      <c r="R119" s="3"/>
      <c r="S119" s="3"/>
      <c r="T119" s="8"/>
      <c r="U119" s="3"/>
      <c r="V119" s="3"/>
    </row>
    <row r="120" spans="1:22" x14ac:dyDescent="0.25">
      <c r="A120" s="3">
        <v>119</v>
      </c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10"/>
      <c r="M120" s="8"/>
      <c r="N120" s="3"/>
      <c r="O120" s="3"/>
      <c r="P120" s="3"/>
      <c r="Q120" s="3"/>
      <c r="R120" s="3"/>
      <c r="S120" s="3"/>
      <c r="T120" s="8"/>
      <c r="U120" s="3"/>
      <c r="V120" s="3"/>
    </row>
    <row r="121" spans="1:22" x14ac:dyDescent="0.25">
      <c r="A121" s="3">
        <v>120</v>
      </c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10"/>
      <c r="M121" s="8"/>
      <c r="N121" s="3"/>
      <c r="O121" s="3"/>
      <c r="P121" s="3"/>
      <c r="Q121" s="3"/>
      <c r="R121" s="3"/>
      <c r="S121" s="3"/>
      <c r="T121" s="8"/>
      <c r="U121" s="3"/>
      <c r="V121" s="3"/>
    </row>
    <row r="122" spans="1:22" x14ac:dyDescent="0.25">
      <c r="A122" s="3">
        <v>121</v>
      </c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10"/>
      <c r="M122" s="8"/>
      <c r="N122" s="3"/>
      <c r="O122" s="3"/>
      <c r="P122" s="3"/>
      <c r="Q122" s="3"/>
      <c r="R122" s="3"/>
      <c r="S122" s="3"/>
      <c r="T122" s="8"/>
      <c r="U122" s="3"/>
      <c r="V122" s="3"/>
    </row>
    <row r="123" spans="1:22" x14ac:dyDescent="0.25">
      <c r="A123" s="3">
        <v>122</v>
      </c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10"/>
      <c r="M123" s="8"/>
      <c r="N123" s="3"/>
      <c r="O123" s="3"/>
      <c r="P123" s="3"/>
      <c r="Q123" s="3"/>
      <c r="R123" s="3"/>
      <c r="S123" s="3"/>
      <c r="T123" s="8"/>
      <c r="U123" s="3"/>
      <c r="V123" s="3"/>
    </row>
    <row r="124" spans="1:22" x14ac:dyDescent="0.25">
      <c r="A124" s="3">
        <v>123</v>
      </c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10"/>
      <c r="M124" s="8"/>
      <c r="N124" s="3"/>
      <c r="O124" s="3"/>
      <c r="P124" s="3"/>
      <c r="Q124" s="3"/>
      <c r="R124" s="3"/>
      <c r="S124" s="3"/>
      <c r="T124" s="8"/>
      <c r="U124" s="3"/>
      <c r="V124" s="3"/>
    </row>
    <row r="125" spans="1:22" x14ac:dyDescent="0.25">
      <c r="A125" s="3">
        <v>124</v>
      </c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10"/>
      <c r="M125" s="8"/>
      <c r="N125" s="3"/>
      <c r="O125" s="3"/>
      <c r="P125" s="3"/>
      <c r="Q125" s="3"/>
      <c r="R125" s="3"/>
      <c r="S125" s="3"/>
      <c r="T125" s="8"/>
      <c r="U125" s="3"/>
      <c r="V125" s="3"/>
    </row>
    <row r="126" spans="1:22" x14ac:dyDescent="0.25">
      <c r="A126" s="3">
        <v>125</v>
      </c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10"/>
      <c r="M126" s="8"/>
      <c r="N126" s="3"/>
      <c r="O126" s="3"/>
      <c r="P126" s="3"/>
      <c r="Q126" s="3"/>
      <c r="R126" s="3"/>
      <c r="S126" s="3"/>
      <c r="T126" s="8"/>
      <c r="U126" s="3"/>
      <c r="V126" s="3"/>
    </row>
    <row r="127" spans="1:22" x14ac:dyDescent="0.25">
      <c r="A127" s="3">
        <v>126</v>
      </c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10"/>
      <c r="M127" s="8"/>
      <c r="N127" s="3"/>
      <c r="O127" s="3"/>
      <c r="P127" s="3"/>
      <c r="Q127" s="3"/>
      <c r="R127" s="3"/>
      <c r="S127" s="3"/>
      <c r="T127" s="8"/>
      <c r="U127" s="3"/>
      <c r="V127" s="3"/>
    </row>
    <row r="128" spans="1:22" x14ac:dyDescent="0.25">
      <c r="A128" s="3">
        <v>127</v>
      </c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10"/>
      <c r="M128" s="8"/>
      <c r="N128" s="3"/>
      <c r="O128" s="3"/>
      <c r="P128" s="3"/>
      <c r="Q128" s="3"/>
      <c r="R128" s="3"/>
      <c r="S128" s="3"/>
      <c r="T128" s="8"/>
      <c r="U128" s="3"/>
      <c r="V128" s="3"/>
    </row>
    <row r="129" spans="1:22" x14ac:dyDescent="0.25">
      <c r="A129" s="3">
        <v>128</v>
      </c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10"/>
      <c r="M129" s="8"/>
      <c r="N129" s="3"/>
      <c r="O129" s="3"/>
      <c r="P129" s="3"/>
      <c r="Q129" s="3"/>
      <c r="R129" s="3"/>
      <c r="S129" s="3"/>
      <c r="T129" s="8"/>
      <c r="U129" s="3"/>
      <c r="V129" s="3"/>
    </row>
    <row r="130" spans="1:22" x14ac:dyDescent="0.25">
      <c r="A130" s="3">
        <v>129</v>
      </c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10"/>
      <c r="M130" s="8"/>
      <c r="N130" s="3"/>
      <c r="O130" s="3"/>
      <c r="P130" s="3"/>
      <c r="Q130" s="3"/>
      <c r="R130" s="3"/>
      <c r="S130" s="3"/>
      <c r="T130" s="8"/>
      <c r="U130" s="3"/>
      <c r="V130" s="3"/>
    </row>
    <row r="131" spans="1:22" x14ac:dyDescent="0.25">
      <c r="A131" s="3">
        <v>130</v>
      </c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10"/>
      <c r="M131" s="8"/>
      <c r="N131" s="3"/>
      <c r="O131" s="3"/>
      <c r="P131" s="3"/>
      <c r="Q131" s="3"/>
      <c r="R131" s="3"/>
      <c r="S131" s="3"/>
      <c r="T131" s="8"/>
      <c r="U131" s="3"/>
      <c r="V131" s="3"/>
    </row>
    <row r="132" spans="1:22" x14ac:dyDescent="0.25">
      <c r="A132" s="3">
        <v>131</v>
      </c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10"/>
      <c r="M132" s="8"/>
      <c r="N132" s="3"/>
      <c r="O132" s="3"/>
      <c r="P132" s="3"/>
      <c r="Q132" s="3"/>
      <c r="R132" s="3"/>
      <c r="S132" s="3"/>
      <c r="T132" s="8"/>
      <c r="U132" s="3"/>
      <c r="V132" s="3"/>
    </row>
    <row r="133" spans="1:22" x14ac:dyDescent="0.25">
      <c r="A133" s="3">
        <v>132</v>
      </c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10"/>
      <c r="M133" s="8"/>
      <c r="N133" s="3"/>
      <c r="O133" s="3"/>
      <c r="P133" s="3"/>
      <c r="Q133" s="3"/>
      <c r="R133" s="3"/>
      <c r="S133" s="3"/>
      <c r="T133" s="8"/>
      <c r="U133" s="3"/>
      <c r="V133" s="3"/>
    </row>
    <row r="134" spans="1:22" x14ac:dyDescent="0.25">
      <c r="A134" s="3">
        <v>133</v>
      </c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10"/>
      <c r="M134" s="8"/>
      <c r="N134" s="3"/>
      <c r="O134" s="3"/>
      <c r="P134" s="3"/>
      <c r="Q134" s="3"/>
      <c r="R134" s="3"/>
      <c r="S134" s="3"/>
      <c r="T134" s="8"/>
      <c r="U134" s="3"/>
      <c r="V134" s="3"/>
    </row>
    <row r="135" spans="1:22" x14ac:dyDescent="0.25">
      <c r="A135" s="3">
        <v>134</v>
      </c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10"/>
      <c r="M135" s="8"/>
      <c r="N135" s="3"/>
      <c r="O135" s="3"/>
      <c r="P135" s="3"/>
      <c r="Q135" s="3"/>
      <c r="R135" s="3"/>
      <c r="S135" s="3"/>
      <c r="T135" s="8"/>
      <c r="U135" s="3"/>
      <c r="V135" s="3"/>
    </row>
    <row r="136" spans="1:22" x14ac:dyDescent="0.25">
      <c r="A136" s="3">
        <v>135</v>
      </c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10"/>
      <c r="M136" s="8"/>
      <c r="N136" s="3"/>
      <c r="O136" s="3"/>
      <c r="P136" s="3"/>
      <c r="Q136" s="3"/>
      <c r="R136" s="3"/>
      <c r="S136" s="3"/>
      <c r="T136" s="8"/>
      <c r="U136" s="3"/>
      <c r="V136" s="3"/>
    </row>
    <row r="137" spans="1:22" x14ac:dyDescent="0.25">
      <c r="A137" s="3">
        <v>136</v>
      </c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10"/>
      <c r="M137" s="8"/>
      <c r="N137" s="3"/>
      <c r="O137" s="3"/>
      <c r="P137" s="3"/>
      <c r="Q137" s="3"/>
      <c r="R137" s="3"/>
      <c r="S137" s="3"/>
      <c r="T137" s="8"/>
      <c r="U137" s="3"/>
      <c r="V137" s="3"/>
    </row>
    <row r="138" spans="1:22" x14ac:dyDescent="0.25">
      <c r="A138" s="3">
        <v>137</v>
      </c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10"/>
      <c r="M138" s="8"/>
      <c r="N138" s="3"/>
      <c r="O138" s="3"/>
      <c r="P138" s="3"/>
      <c r="Q138" s="3"/>
      <c r="R138" s="3"/>
      <c r="S138" s="3"/>
      <c r="T138" s="8"/>
      <c r="U138" s="3"/>
      <c r="V138" s="3"/>
    </row>
    <row r="139" spans="1:22" x14ac:dyDescent="0.25">
      <c r="A139" s="3">
        <v>138</v>
      </c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10"/>
      <c r="M139" s="8"/>
      <c r="N139" s="3"/>
      <c r="O139" s="3"/>
      <c r="P139" s="3"/>
      <c r="Q139" s="3"/>
      <c r="R139" s="3"/>
      <c r="S139" s="3"/>
      <c r="T139" s="8"/>
      <c r="U139" s="3"/>
      <c r="V139" s="3"/>
    </row>
    <row r="140" spans="1:22" x14ac:dyDescent="0.25">
      <c r="A140" s="3">
        <v>139</v>
      </c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10"/>
      <c r="M140" s="8"/>
      <c r="N140" s="3"/>
      <c r="O140" s="3"/>
      <c r="P140" s="3"/>
      <c r="Q140" s="3"/>
      <c r="R140" s="3"/>
      <c r="S140" s="3"/>
      <c r="T140" s="8"/>
      <c r="U140" s="3"/>
      <c r="V140" s="3"/>
    </row>
    <row r="141" spans="1:22" x14ac:dyDescent="0.25">
      <c r="A141" s="3">
        <v>140</v>
      </c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10"/>
      <c r="M141" s="8"/>
      <c r="N141" s="3"/>
      <c r="O141" s="3"/>
      <c r="P141" s="3"/>
      <c r="Q141" s="3"/>
      <c r="R141" s="3"/>
      <c r="S141" s="3"/>
      <c r="T141" s="8"/>
      <c r="U141" s="3"/>
      <c r="V141" s="3"/>
    </row>
    <row r="142" spans="1:22" x14ac:dyDescent="0.25">
      <c r="A142" s="3">
        <v>141</v>
      </c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10"/>
      <c r="M142" s="8"/>
      <c r="N142" s="3"/>
      <c r="O142" s="3"/>
      <c r="P142" s="3"/>
      <c r="Q142" s="3"/>
      <c r="R142" s="3"/>
      <c r="S142" s="3"/>
      <c r="T142" s="8"/>
      <c r="U142" s="3"/>
      <c r="V142" s="3"/>
    </row>
    <row r="143" spans="1:22" x14ac:dyDescent="0.25">
      <c r="A143" s="3">
        <v>142</v>
      </c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10"/>
      <c r="M143" s="8"/>
      <c r="N143" s="3"/>
      <c r="O143" s="3"/>
      <c r="P143" s="3"/>
      <c r="Q143" s="3"/>
      <c r="R143" s="3"/>
      <c r="S143" s="3"/>
      <c r="T143" s="8"/>
      <c r="U143" s="3"/>
      <c r="V143" s="3"/>
    </row>
    <row r="144" spans="1:22" x14ac:dyDescent="0.25">
      <c r="A144" s="3">
        <v>143</v>
      </c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10"/>
      <c r="M144" s="8"/>
      <c r="N144" s="3"/>
      <c r="O144" s="3"/>
      <c r="P144" s="3"/>
      <c r="Q144" s="3"/>
      <c r="R144" s="3"/>
      <c r="S144" s="3"/>
      <c r="T144" s="8"/>
      <c r="U144" s="3"/>
      <c r="V144" s="3"/>
    </row>
    <row r="145" spans="1:22" x14ac:dyDescent="0.25">
      <c r="A145" s="3">
        <v>144</v>
      </c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10"/>
      <c r="M145" s="8"/>
      <c r="N145" s="3"/>
      <c r="O145" s="3"/>
      <c r="P145" s="3"/>
      <c r="Q145" s="3"/>
      <c r="R145" s="3"/>
      <c r="S145" s="3"/>
      <c r="T145" s="8"/>
      <c r="U145" s="3"/>
      <c r="V145" s="3"/>
    </row>
    <row r="146" spans="1:22" x14ac:dyDescent="0.25">
      <c r="A146" s="3">
        <v>145</v>
      </c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10"/>
      <c r="M146" s="8"/>
      <c r="N146" s="3"/>
      <c r="O146" s="3"/>
      <c r="P146" s="3"/>
      <c r="Q146" s="3"/>
      <c r="R146" s="3"/>
      <c r="S146" s="3"/>
      <c r="T146" s="8"/>
      <c r="U146" s="3"/>
      <c r="V146" s="3"/>
    </row>
    <row r="147" spans="1:22" x14ac:dyDescent="0.25">
      <c r="A147" s="3">
        <v>146</v>
      </c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10"/>
      <c r="M147" s="8"/>
      <c r="N147" s="3"/>
      <c r="O147" s="3"/>
      <c r="P147" s="3"/>
      <c r="Q147" s="3"/>
      <c r="R147" s="3"/>
      <c r="S147" s="3"/>
      <c r="T147" s="8"/>
      <c r="U147" s="3"/>
      <c r="V147" s="3"/>
    </row>
    <row r="148" spans="1:22" x14ac:dyDescent="0.25">
      <c r="A148" s="3">
        <v>147</v>
      </c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10"/>
      <c r="M148" s="8"/>
      <c r="N148" s="3"/>
      <c r="O148" s="3"/>
      <c r="P148" s="3"/>
      <c r="Q148" s="3"/>
      <c r="R148" s="3"/>
      <c r="S148" s="3"/>
      <c r="T148" s="8"/>
      <c r="U148" s="3"/>
      <c r="V148" s="3"/>
    </row>
    <row r="149" spans="1:22" x14ac:dyDescent="0.25">
      <c r="A149" s="3">
        <v>148</v>
      </c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10"/>
      <c r="M149" s="8"/>
      <c r="N149" s="3"/>
      <c r="O149" s="3"/>
      <c r="P149" s="3"/>
      <c r="Q149" s="3"/>
      <c r="R149" s="3"/>
      <c r="S149" s="3"/>
      <c r="T149" s="8"/>
      <c r="U149" s="3"/>
      <c r="V149" s="3"/>
    </row>
    <row r="150" spans="1:22" x14ac:dyDescent="0.25">
      <c r="A150" s="3">
        <v>149</v>
      </c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10"/>
      <c r="M150" s="8"/>
      <c r="N150" s="3"/>
      <c r="O150" s="3"/>
      <c r="P150" s="3"/>
      <c r="Q150" s="3"/>
      <c r="R150" s="3"/>
      <c r="S150" s="3"/>
      <c r="T150" s="8"/>
      <c r="U150" s="3"/>
      <c r="V150" s="3"/>
    </row>
    <row r="151" spans="1:22" x14ac:dyDescent="0.25">
      <c r="A151" s="3">
        <v>150</v>
      </c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10"/>
      <c r="M151" s="8"/>
      <c r="N151" s="3"/>
      <c r="O151" s="3"/>
      <c r="P151" s="3"/>
      <c r="Q151" s="3"/>
      <c r="R151" s="3"/>
      <c r="S151" s="3"/>
      <c r="T151" s="8"/>
      <c r="U151" s="3"/>
      <c r="V151" s="3"/>
    </row>
    <row r="152" spans="1:22" x14ac:dyDescent="0.25">
      <c r="A152" s="3">
        <v>151</v>
      </c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10"/>
      <c r="M152" s="8"/>
      <c r="N152" s="3"/>
      <c r="O152" s="3"/>
      <c r="P152" s="3"/>
      <c r="Q152" s="3"/>
      <c r="R152" s="3"/>
      <c r="S152" s="3"/>
      <c r="T152" s="8"/>
      <c r="U152" s="3"/>
      <c r="V152" s="3"/>
    </row>
    <row r="153" spans="1:22" x14ac:dyDescent="0.25">
      <c r="A153" s="3">
        <v>152</v>
      </c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10"/>
      <c r="M153" s="8"/>
      <c r="N153" s="3"/>
      <c r="O153" s="3"/>
      <c r="P153" s="3"/>
      <c r="Q153" s="3"/>
      <c r="R153" s="3"/>
      <c r="S153" s="3"/>
      <c r="T153" s="8"/>
      <c r="U153" s="3"/>
      <c r="V153" s="3"/>
    </row>
    <row r="154" spans="1:22" x14ac:dyDescent="0.25">
      <c r="A154" s="3">
        <v>153</v>
      </c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10"/>
      <c r="M154" s="8"/>
      <c r="N154" s="3"/>
      <c r="O154" s="3"/>
      <c r="P154" s="3"/>
      <c r="Q154" s="3"/>
      <c r="R154" s="3"/>
      <c r="S154" s="3"/>
      <c r="T154" s="8"/>
      <c r="U154" s="3"/>
      <c r="V154" s="3"/>
    </row>
    <row r="155" spans="1:22" x14ac:dyDescent="0.25">
      <c r="A155" s="3">
        <v>154</v>
      </c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10"/>
      <c r="M155" s="8"/>
      <c r="N155" s="3"/>
      <c r="O155" s="3"/>
      <c r="P155" s="3"/>
      <c r="Q155" s="3"/>
      <c r="R155" s="3"/>
      <c r="S155" s="3"/>
      <c r="T155" s="8"/>
      <c r="U155" s="3"/>
      <c r="V155" s="3"/>
    </row>
    <row r="156" spans="1:22" x14ac:dyDescent="0.25">
      <c r="A156" s="3">
        <v>155</v>
      </c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10"/>
      <c r="M156" s="8"/>
      <c r="N156" s="3"/>
      <c r="O156" s="3"/>
      <c r="P156" s="3"/>
      <c r="Q156" s="3"/>
      <c r="R156" s="3"/>
      <c r="S156" s="3"/>
      <c r="T156" s="8"/>
      <c r="U156" s="3"/>
      <c r="V156" s="3"/>
    </row>
    <row r="157" spans="1:22" x14ac:dyDescent="0.25">
      <c r="A157" s="3">
        <v>156</v>
      </c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10"/>
      <c r="M157" s="8"/>
      <c r="N157" s="3"/>
      <c r="O157" s="3"/>
      <c r="P157" s="3"/>
      <c r="Q157" s="3"/>
      <c r="R157" s="3"/>
      <c r="S157" s="3"/>
      <c r="T157" s="8"/>
      <c r="U157" s="3"/>
      <c r="V157" s="3"/>
    </row>
    <row r="158" spans="1:22" x14ac:dyDescent="0.25">
      <c r="A158" s="3">
        <v>157</v>
      </c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10"/>
      <c r="M158" s="8"/>
      <c r="N158" s="3"/>
      <c r="O158" s="3"/>
      <c r="P158" s="3"/>
      <c r="Q158" s="3"/>
      <c r="R158" s="3"/>
      <c r="S158" s="3"/>
      <c r="T158" s="8"/>
      <c r="U158" s="3"/>
      <c r="V158" s="3"/>
    </row>
    <row r="159" spans="1:22" x14ac:dyDescent="0.25">
      <c r="A159" s="3">
        <v>158</v>
      </c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10"/>
      <c r="M159" s="8"/>
      <c r="N159" s="3"/>
      <c r="O159" s="3"/>
      <c r="P159" s="3"/>
      <c r="Q159" s="3"/>
      <c r="R159" s="3"/>
      <c r="S159" s="3"/>
      <c r="T159" s="8"/>
      <c r="U159" s="3"/>
      <c r="V159" s="3"/>
    </row>
    <row r="160" spans="1:22" x14ac:dyDescent="0.25">
      <c r="A160" s="3">
        <v>159</v>
      </c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10"/>
      <c r="M160" s="8"/>
      <c r="N160" s="3"/>
      <c r="O160" s="3"/>
      <c r="P160" s="3"/>
      <c r="Q160" s="3"/>
      <c r="R160" s="3"/>
      <c r="S160" s="3"/>
      <c r="T160" s="8"/>
      <c r="U160" s="3"/>
      <c r="V160" s="3"/>
    </row>
    <row r="161" spans="1:22" x14ac:dyDescent="0.25">
      <c r="A161" s="3">
        <v>160</v>
      </c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10"/>
      <c r="M161" s="8"/>
      <c r="N161" s="3"/>
      <c r="O161" s="3"/>
      <c r="P161" s="3"/>
      <c r="Q161" s="3"/>
      <c r="R161" s="3"/>
      <c r="S161" s="3"/>
      <c r="T161" s="8"/>
      <c r="U161" s="3"/>
      <c r="V161" s="3"/>
    </row>
    <row r="162" spans="1:22" x14ac:dyDescent="0.25">
      <c r="A162" s="3">
        <v>161</v>
      </c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10"/>
      <c r="M162" s="8"/>
      <c r="N162" s="3"/>
      <c r="O162" s="3"/>
      <c r="P162" s="3"/>
      <c r="Q162" s="3"/>
      <c r="R162" s="3"/>
      <c r="S162" s="3"/>
      <c r="T162" s="8"/>
      <c r="U162" s="3"/>
      <c r="V162" s="3"/>
    </row>
    <row r="163" spans="1:22" x14ac:dyDescent="0.25">
      <c r="A163" s="3">
        <v>162</v>
      </c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10"/>
      <c r="M163" s="8"/>
      <c r="N163" s="3"/>
      <c r="O163" s="3"/>
      <c r="P163" s="3"/>
      <c r="Q163" s="3"/>
      <c r="R163" s="3"/>
      <c r="S163" s="3"/>
      <c r="T163" s="8"/>
      <c r="U163" s="3"/>
      <c r="V163" s="3"/>
    </row>
    <row r="164" spans="1:22" x14ac:dyDescent="0.25">
      <c r="A164" s="3">
        <v>163</v>
      </c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10"/>
      <c r="M164" s="8"/>
      <c r="N164" s="3"/>
      <c r="O164" s="3"/>
      <c r="P164" s="3"/>
      <c r="Q164" s="3"/>
      <c r="R164" s="3"/>
      <c r="S164" s="3"/>
      <c r="T164" s="8"/>
      <c r="U164" s="3"/>
      <c r="V164" s="3"/>
    </row>
    <row r="165" spans="1:22" x14ac:dyDescent="0.25">
      <c r="A165" s="3">
        <v>164</v>
      </c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10"/>
      <c r="M165" s="8"/>
      <c r="N165" s="3"/>
      <c r="O165" s="3"/>
      <c r="P165" s="3"/>
      <c r="Q165" s="3"/>
      <c r="R165" s="3"/>
      <c r="S165" s="3"/>
      <c r="T165" s="8"/>
      <c r="U165" s="3"/>
      <c r="V165" s="3"/>
    </row>
    <row r="166" spans="1:22" x14ac:dyDescent="0.25">
      <c r="A166" s="3">
        <v>165</v>
      </c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10"/>
      <c r="M166" s="8"/>
      <c r="N166" s="3"/>
      <c r="O166" s="3"/>
      <c r="P166" s="3"/>
      <c r="Q166" s="3"/>
      <c r="R166" s="3"/>
      <c r="S166" s="3"/>
      <c r="T166" s="8"/>
      <c r="U166" s="3"/>
      <c r="V166" s="3"/>
    </row>
    <row r="167" spans="1:22" x14ac:dyDescent="0.25">
      <c r="A167" s="3">
        <v>166</v>
      </c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10"/>
      <c r="M167" s="8"/>
      <c r="N167" s="3"/>
      <c r="O167" s="3"/>
      <c r="P167" s="3"/>
      <c r="Q167" s="3"/>
      <c r="R167" s="3"/>
      <c r="S167" s="3"/>
      <c r="T167" s="8"/>
      <c r="U167" s="3"/>
      <c r="V167" s="3"/>
    </row>
    <row r="168" spans="1:22" x14ac:dyDescent="0.25">
      <c r="A168" s="3">
        <v>167</v>
      </c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10"/>
      <c r="M168" s="8"/>
      <c r="N168" s="3"/>
      <c r="O168" s="3"/>
      <c r="P168" s="3"/>
      <c r="Q168" s="3"/>
      <c r="R168" s="3"/>
      <c r="S168" s="3"/>
      <c r="T168" s="8"/>
      <c r="U168" s="3"/>
      <c r="V168" s="3"/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C222BB-7BB4-48EA-B61F-8FE7B56E6A38}">
  <dimension ref="A7:N15"/>
  <sheetViews>
    <sheetView topLeftCell="B28" workbookViewId="0">
      <selection activeCell="C10" sqref="C10"/>
    </sheetView>
  </sheetViews>
  <sheetFormatPr defaultRowHeight="15" x14ac:dyDescent="0.25"/>
  <cols>
    <col min="3" max="3" width="42.28515625" customWidth="1"/>
    <col min="4" max="4" width="34.5703125" customWidth="1"/>
    <col min="5" max="5" width="16" customWidth="1"/>
    <col min="6" max="6" width="16" style="25" customWidth="1"/>
    <col min="7" max="7" width="23" customWidth="1"/>
  </cols>
  <sheetData>
    <row r="7" spans="1:14" x14ac:dyDescent="0.25">
      <c r="A7" s="3">
        <v>16</v>
      </c>
      <c r="B7" s="5">
        <v>0.30023148148148149</v>
      </c>
      <c r="C7" s="3" t="s">
        <v>63</v>
      </c>
      <c r="D7" s="3" t="s">
        <v>64</v>
      </c>
      <c r="E7" s="3">
        <v>3.5</v>
      </c>
      <c r="F7" s="24">
        <f>20/E7</f>
        <v>5.7142857142857144</v>
      </c>
      <c r="G7" s="3" t="s">
        <v>65</v>
      </c>
      <c r="H7" s="3"/>
      <c r="I7" s="3" t="s">
        <v>30</v>
      </c>
      <c r="J7" s="3" t="s">
        <v>17</v>
      </c>
      <c r="K7" s="3" t="s">
        <v>18</v>
      </c>
      <c r="L7" s="3" t="s">
        <v>66</v>
      </c>
      <c r="M7" s="3"/>
      <c r="N7" s="3"/>
    </row>
    <row r="8" spans="1:14" x14ac:dyDescent="0.25">
      <c r="A8" s="3">
        <v>17</v>
      </c>
      <c r="B8" s="5">
        <v>0.30023148148148149</v>
      </c>
      <c r="C8" s="3" t="s">
        <v>63</v>
      </c>
      <c r="D8" s="3" t="s">
        <v>67</v>
      </c>
      <c r="E8" s="3">
        <v>4.75</v>
      </c>
      <c r="F8" s="24">
        <f t="shared" ref="F8:F15" si="0">20/E8</f>
        <v>4.2105263157894735</v>
      </c>
      <c r="G8" s="3" t="s">
        <v>68</v>
      </c>
      <c r="H8" s="3"/>
      <c r="I8" s="3" t="s">
        <v>30</v>
      </c>
      <c r="J8" s="3" t="s">
        <v>17</v>
      </c>
      <c r="K8" s="3" t="s">
        <v>18</v>
      </c>
      <c r="L8" s="3" t="s">
        <v>69</v>
      </c>
      <c r="M8" s="3"/>
      <c r="N8" s="3"/>
    </row>
    <row r="9" spans="1:14" x14ac:dyDescent="0.25">
      <c r="A9" s="3">
        <v>18</v>
      </c>
      <c r="B9" s="5">
        <v>0.30023148148148149</v>
      </c>
      <c r="C9" s="3" t="s">
        <v>63</v>
      </c>
      <c r="D9" s="3" t="s">
        <v>70</v>
      </c>
      <c r="E9" s="3">
        <v>6</v>
      </c>
      <c r="F9" s="24">
        <f t="shared" si="0"/>
        <v>3.3333333333333335</v>
      </c>
      <c r="G9" s="3" t="s">
        <v>71</v>
      </c>
      <c r="H9" s="3"/>
      <c r="I9" s="3" t="s">
        <v>72</v>
      </c>
      <c r="J9" s="3" t="s">
        <v>17</v>
      </c>
      <c r="K9" s="3" t="s">
        <v>18</v>
      </c>
      <c r="L9" s="3" t="s">
        <v>73</v>
      </c>
      <c r="M9" s="3"/>
      <c r="N9" s="3"/>
    </row>
    <row r="10" spans="1:14" x14ac:dyDescent="0.25">
      <c r="A10" s="3">
        <v>19</v>
      </c>
      <c r="B10" s="5">
        <v>0.30023148148148149</v>
      </c>
      <c r="C10" s="3" t="s">
        <v>63</v>
      </c>
      <c r="D10" s="3" t="s">
        <v>74</v>
      </c>
      <c r="E10" s="3">
        <v>7.5</v>
      </c>
      <c r="F10" s="24">
        <f t="shared" si="0"/>
        <v>2.6666666666666665</v>
      </c>
      <c r="G10" s="3" t="s">
        <v>75</v>
      </c>
      <c r="H10" s="3"/>
      <c r="I10" s="3" t="s">
        <v>30</v>
      </c>
      <c r="J10" s="3" t="s">
        <v>48</v>
      </c>
      <c r="K10" s="3" t="s">
        <v>22</v>
      </c>
      <c r="L10" s="3" t="s">
        <v>76</v>
      </c>
      <c r="M10" s="3"/>
      <c r="N10" s="3"/>
    </row>
    <row r="11" spans="1:14" x14ac:dyDescent="0.25">
      <c r="A11" s="3">
        <v>20</v>
      </c>
      <c r="B11" s="5">
        <v>0.34189814814814817</v>
      </c>
      <c r="C11" s="3" t="s">
        <v>77</v>
      </c>
      <c r="D11" s="3" t="s">
        <v>78</v>
      </c>
      <c r="E11" s="3">
        <v>5.5</v>
      </c>
      <c r="F11" s="24">
        <f t="shared" si="0"/>
        <v>3.6363636363636362</v>
      </c>
      <c r="G11" s="3" t="s">
        <v>79</v>
      </c>
      <c r="H11" s="3"/>
      <c r="I11" s="3" t="s">
        <v>30</v>
      </c>
      <c r="J11" s="3" t="s">
        <v>80</v>
      </c>
      <c r="K11" s="3" t="s">
        <v>22</v>
      </c>
      <c r="L11" s="3" t="s">
        <v>66</v>
      </c>
      <c r="M11" s="3"/>
      <c r="N11" s="3" t="s">
        <v>81</v>
      </c>
    </row>
    <row r="12" spans="1:14" x14ac:dyDescent="0.25">
      <c r="A12" s="3">
        <v>21</v>
      </c>
      <c r="B12" s="5">
        <v>0.34189814814814817</v>
      </c>
      <c r="C12" s="3" t="s">
        <v>82</v>
      </c>
      <c r="D12" s="3" t="s">
        <v>83</v>
      </c>
      <c r="E12" s="3">
        <v>6</v>
      </c>
      <c r="F12" s="24">
        <f t="shared" si="0"/>
        <v>3.3333333333333335</v>
      </c>
      <c r="G12" s="3" t="s">
        <v>47</v>
      </c>
      <c r="H12" s="3"/>
      <c r="I12" s="3" t="s">
        <v>30</v>
      </c>
      <c r="J12" s="3" t="s">
        <v>84</v>
      </c>
      <c r="K12" s="3" t="s">
        <v>18</v>
      </c>
      <c r="L12" s="3" t="s">
        <v>85</v>
      </c>
      <c r="M12" s="3"/>
      <c r="N12" s="3"/>
    </row>
    <row r="13" spans="1:14" x14ac:dyDescent="0.25">
      <c r="A13" s="3">
        <v>22</v>
      </c>
      <c r="B13" s="5">
        <v>0.34189814814814817</v>
      </c>
      <c r="C13" s="3" t="s">
        <v>86</v>
      </c>
      <c r="D13" s="3" t="s">
        <v>87</v>
      </c>
      <c r="E13" s="3">
        <v>3.5</v>
      </c>
      <c r="F13" s="24">
        <f t="shared" si="0"/>
        <v>5.7142857142857144</v>
      </c>
      <c r="G13" s="3" t="s">
        <v>88</v>
      </c>
      <c r="H13" s="3"/>
      <c r="I13" s="3" t="s">
        <v>30</v>
      </c>
      <c r="J13" s="3" t="s">
        <v>84</v>
      </c>
      <c r="K13" s="3" t="s">
        <v>18</v>
      </c>
      <c r="L13" s="3" t="s">
        <v>89</v>
      </c>
      <c r="M13" s="3"/>
      <c r="N13" s="3" t="s">
        <v>90</v>
      </c>
    </row>
    <row r="14" spans="1:14" x14ac:dyDescent="0.25">
      <c r="A14" s="3">
        <v>23</v>
      </c>
      <c r="B14" s="5">
        <v>0.34189814814814817</v>
      </c>
      <c r="C14" s="3" t="s">
        <v>83</v>
      </c>
      <c r="D14" s="3" t="s">
        <v>91</v>
      </c>
      <c r="E14" s="3">
        <v>6.75</v>
      </c>
      <c r="F14" s="24">
        <f t="shared" si="0"/>
        <v>2.9629629629629628</v>
      </c>
      <c r="G14" s="3" t="s">
        <v>92</v>
      </c>
      <c r="H14" s="3"/>
      <c r="I14" s="3" t="s">
        <v>72</v>
      </c>
      <c r="J14" s="3" t="s">
        <v>84</v>
      </c>
      <c r="K14" s="3" t="s">
        <v>18</v>
      </c>
      <c r="L14" s="3" t="s">
        <v>93</v>
      </c>
      <c r="M14" s="3"/>
      <c r="N14" s="3"/>
    </row>
    <row r="15" spans="1:14" x14ac:dyDescent="0.25">
      <c r="A15" s="3">
        <v>24</v>
      </c>
      <c r="B15" s="5">
        <v>0.34189814814814817</v>
      </c>
      <c r="C15" s="3" t="s">
        <v>94</v>
      </c>
      <c r="D15" s="3" t="s">
        <v>95</v>
      </c>
      <c r="E15" s="3">
        <v>4.75</v>
      </c>
      <c r="F15" s="24">
        <f t="shared" si="0"/>
        <v>4.2105263157894735</v>
      </c>
      <c r="G15" s="3" t="s">
        <v>88</v>
      </c>
      <c r="H15" s="3"/>
      <c r="I15" s="3" t="s">
        <v>30</v>
      </c>
      <c r="J15" s="3" t="s">
        <v>84</v>
      </c>
      <c r="K15" s="3" t="s">
        <v>18</v>
      </c>
      <c r="L15" s="3" t="s">
        <v>96</v>
      </c>
      <c r="M15" s="3"/>
      <c r="N15" s="3" t="s">
        <v>97</v>
      </c>
    </row>
  </sheetData>
  <pageMargins left="0.7" right="0.7" top="0.75" bottom="0.75" header="0.3" footer="0.3"/>
  <pageSetup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2BDC4B-D449-4B7F-9D69-CE84E809DE7E}">
  <dimension ref="A1"/>
  <sheetViews>
    <sheetView zoomScale="115" zoomScaleNormal="115" workbookViewId="0">
      <selection activeCell="K28" sqref="K2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7F9050-1337-47F0-BEAE-4F5701D498F1}">
  <dimension ref="F15:I18"/>
  <sheetViews>
    <sheetView zoomScale="55" zoomScaleNormal="55" workbookViewId="0">
      <selection activeCell="G16" sqref="G16"/>
    </sheetView>
  </sheetViews>
  <sheetFormatPr defaultRowHeight="15" x14ac:dyDescent="0.25"/>
  <cols>
    <col min="4" max="5" width="9.140625" customWidth="1"/>
    <col min="6" max="6" width="53.28515625" customWidth="1"/>
    <col min="7" max="7" width="82.140625" customWidth="1"/>
    <col min="8" max="8" width="55.5703125" customWidth="1"/>
    <col min="9" max="9" width="61.140625" customWidth="1"/>
  </cols>
  <sheetData>
    <row r="15" spans="6:9" ht="37.5" customHeight="1" x14ac:dyDescent="0.35">
      <c r="F15" s="34" t="s">
        <v>106</v>
      </c>
      <c r="G15" s="34" t="s">
        <v>107</v>
      </c>
      <c r="H15" s="35" t="s">
        <v>108</v>
      </c>
      <c r="I15" s="36"/>
    </row>
    <row r="16" spans="6:9" ht="198" customHeight="1" x14ac:dyDescent="0.25">
      <c r="F16" s="28" t="s">
        <v>101</v>
      </c>
      <c r="G16" s="29" t="s">
        <v>100</v>
      </c>
      <c r="H16" s="19"/>
      <c r="I16" s="19"/>
    </row>
    <row r="17" spans="6:9" ht="211.5" customHeight="1" x14ac:dyDescent="0.3">
      <c r="F17" s="30" t="s">
        <v>102</v>
      </c>
      <c r="G17" s="31" t="s">
        <v>104</v>
      </c>
      <c r="H17" s="19"/>
      <c r="I17" s="19"/>
    </row>
    <row r="18" spans="6:9" ht="190.5" customHeight="1" x14ac:dyDescent="0.3">
      <c r="F18" s="33" t="s">
        <v>103</v>
      </c>
      <c r="G18" s="32" t="s">
        <v>105</v>
      </c>
      <c r="H18" s="19"/>
      <c r="I18" s="19"/>
    </row>
  </sheetData>
  <pageMargins left="0.7" right="0.7" top="0.75" bottom="0.75" header="0.3" footer="0.3"/>
  <pageSetup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PUMP ANL</vt:lpstr>
      <vt:lpstr>IFSTN</vt:lpstr>
      <vt:lpstr>ANAl</vt:lpstr>
      <vt:lpstr>Pumps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Safwatul Niloy</dc:creator>
  <cp:lastModifiedBy>Safwatul Niloy</cp:lastModifiedBy>
  <dcterms:created xsi:type="dcterms:W3CDTF">2020-11-25T12:31:19Z</dcterms:created>
  <dcterms:modified xsi:type="dcterms:W3CDTF">2021-02-06T12:35:10Z</dcterms:modified>
</cp:coreProperties>
</file>